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4to.TRIMESTRE\ART.46.FRACC.I\"/>
    </mc:Choice>
  </mc:AlternateContent>
  <bookViews>
    <workbookView xWindow="0" yWindow="0" windowWidth="28800" windowHeight="1153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E20" i="1" l="1"/>
  <c r="D20" i="1"/>
  <c r="E8" i="1"/>
  <c r="D8" i="1"/>
  <c r="D59" i="1" l="1"/>
  <c r="D53" i="1"/>
  <c r="D41" i="1"/>
  <c r="D37" i="1" l="1"/>
  <c r="E59" i="1"/>
  <c r="E53" i="1"/>
  <c r="D46" i="1"/>
  <c r="E46" i="1"/>
  <c r="E41" i="1"/>
  <c r="E64" i="1" l="1"/>
  <c r="E50" i="1"/>
  <c r="D50" i="1"/>
  <c r="E37" i="1"/>
  <c r="D64" i="1"/>
  <c r="D66" i="1" l="1"/>
  <c r="E66" i="1"/>
  <c r="E69" i="1" s="1"/>
  <c r="D68" i="1" s="1"/>
  <c r="D69" i="1" s="1"/>
</calcChain>
</file>

<file path=xl/sharedStrings.xml><?xml version="1.0" encoding="utf-8"?>
<sst xmlns="http://schemas.openxmlformats.org/spreadsheetml/2006/main" count="60" uniqueCount="52">
  <si>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</si>
  <si>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</si>
  <si>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</si>
  <si>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</si>
  <si>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</si>
  <si>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</si>
  <si>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</si>
  <si>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</si>
  <si>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</si>
  <si>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</si>
  <si>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</si>
  <si>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</si>
  <si>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</si>
  <si>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</si>
  <si>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</si>
  <si>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</si>
  <si>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</si>
  <si>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</si>
  <si>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</si>
  <si>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</si>
  <si>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</si>
  <si>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</si>
  <si>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</si>
  <si>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</si>
  <si>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</si>
  <si>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</si>
  <si>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</si>
  <si>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</si>
  <si>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</si>
  <si>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</si>
  <si>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</si>
  <si>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</si>
  <si>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</si>
  <si>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</si>
  <si>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</si>
  <si>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</si>
  <si>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</si>
  <si>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Ingresos por Venta de Bienes y Servicios</t>
  </si>
  <si>
    <t>Aprovechamientos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</si>
  <si>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</si>
  <si>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</si>
  <si>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</si>
  <si>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</si>
  <si>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</si>
  <si>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</si>
  <si>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</si>
  <si>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</si>
  <si>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</si>
  <si>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</si>
  <si>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Participaciones , Aportaciones, Convenios, Incentivos derivados de la colaboración fiscal</t>
  </si>
  <si>
    <t xml:space="preserve">Productos </t>
  </si>
  <si>
    <t>DEL 01 ENERO AL 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</si>
</sst>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3" fontId="2" fillId="0" borderId="0" xfId="0" applyNumberFormat="1" applyFont="1"/>
    <xf numFmtId="3" fontId="5" fillId="0" borderId="13" xfId="0" applyNumberFormat="1" applyFont="1" applyBorder="1"/>
    <xf numFmtId="3" fontId="2" fillId="0" borderId="13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1" xfId="0" quotePrefix="1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73</xdr:row>
      <xdr:rowOff>133350</xdr:rowOff>
    </xdr:from>
    <xdr:ext cx="2905124" cy="819150"/>
    <xdr:sp macro="" textlink="">
      <xdr:nvSpPr>
        <xdr:cNvPr id="7" name="6 CuadroTexto"/>
        <xdr:cNvSpPr txBox="1"/>
      </xdr:nvSpPr>
      <xdr:spPr>
        <a:xfrm>
          <a:off x="57150" y="12687300"/>
          <a:ext cx="2905124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3571877</xdr:colOff>
      <xdr:row>73</xdr:row>
      <xdr:rowOff>133350</xdr:rowOff>
    </xdr:from>
    <xdr:ext cx="2790824" cy="436786"/>
    <xdr:sp macro="" textlink="">
      <xdr:nvSpPr>
        <xdr:cNvPr id="8" name="7 CuadroTexto"/>
        <xdr:cNvSpPr txBox="1"/>
      </xdr:nvSpPr>
      <xdr:spPr>
        <a:xfrm>
          <a:off x="4092089" y="12325350"/>
          <a:ext cx="279082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2</xdr:col>
      <xdr:colOff>1480152</xdr:colOff>
      <xdr:row>80</xdr:row>
      <xdr:rowOff>1465</xdr:rowOff>
    </xdr:from>
    <xdr:ext cx="3143250" cy="782515"/>
    <xdr:sp macro="" textlink="">
      <xdr:nvSpPr>
        <xdr:cNvPr id="9" name="8 CuadroTexto"/>
        <xdr:cNvSpPr txBox="1"/>
      </xdr:nvSpPr>
      <xdr:spPr>
        <a:xfrm>
          <a:off x="2000364" y="13270523"/>
          <a:ext cx="3143250" cy="7825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100"/>
        </a:p>
      </xdr:txBody>
    </xdr:sp>
    <xdr:clientData/>
  </xdr:oneCellAnchor>
  <xdr:twoCellAnchor editAs="oneCell">
    <xdr:from>
      <xdr:col>0</xdr:col>
      <xdr:colOff>0</xdr:colOff>
      <xdr:row>0</xdr:row>
      <xdr:rowOff>79375</xdr:rowOff>
    </xdr:from>
    <xdr:to>
      <xdr:col>2</xdr:col>
      <xdr:colOff>857250</xdr:colOff>
      <xdr:row>2</xdr:row>
      <xdr:rowOff>212725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9375"/>
          <a:ext cx="1381125" cy="593725"/>
        </a:xfrm>
        <a:prstGeom prst="rect">
          <a:avLst/>
        </a:prstGeom>
      </xdr:spPr>
    </xdr:pic>
    <xdr:clientData/>
  </xdr:twoCellAnchor>
  <xdr:twoCellAnchor editAs="oneCell">
    <xdr:from>
      <xdr:col>3</xdr:col>
      <xdr:colOff>637443</xdr:colOff>
      <xdr:row>0</xdr:row>
      <xdr:rowOff>65942</xdr:rowOff>
    </xdr:from>
    <xdr:to>
      <xdr:col>4</xdr:col>
      <xdr:colOff>753098</xdr:colOff>
      <xdr:row>3</xdr:row>
      <xdr:rowOff>149467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7578" y="65942"/>
          <a:ext cx="1024193" cy="76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zoomScale="130" zoomScaleNormal="130" workbookViewId="0">
      <selection activeCell="A4" sqref="A4:F4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2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40" t="s">
        <v>48</v>
      </c>
      <c r="B1" s="41"/>
      <c r="C1" s="41"/>
      <c r="D1" s="41"/>
      <c r="E1" s="41"/>
      <c r="F1" s="42"/>
    </row>
    <row r="2" spans="1:6" ht="18" customHeight="1" x14ac:dyDescent="0.2">
      <c r="A2" s="43" t="s">
        <v>45</v>
      </c>
      <c r="B2" s="44"/>
      <c r="C2" s="44"/>
      <c r="D2" s="44"/>
      <c r="E2" s="44"/>
      <c r="F2" s="45"/>
    </row>
    <row r="3" spans="1:6" ht="18" customHeight="1" x14ac:dyDescent="0.2">
      <c r="A3" s="46" t="s">
        <v>51</v>
      </c>
      <c r="B3" s="47"/>
      <c r="C3" s="47"/>
      <c r="D3" s="47"/>
      <c r="E3" s="47"/>
      <c r="F3" s="48"/>
    </row>
    <row r="4" spans="1:6" ht="19.5" customHeight="1" x14ac:dyDescent="0.25">
      <c r="A4" s="49" t="s">
        <v>47</v>
      </c>
      <c r="B4" s="50"/>
      <c r="C4" s="50"/>
      <c r="D4" s="50"/>
      <c r="E4" s="50"/>
      <c r="F4" s="51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44</v>
      </c>
      <c r="D6" s="19">
        <v>2024</v>
      </c>
      <c r="E6" s="18">
        <v>2023</v>
      </c>
      <c r="F6" s="17"/>
    </row>
    <row r="7" spans="1:6" x14ac:dyDescent="0.2">
      <c r="A7" s="29" t="s">
        <v>43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SUM(D9:D18)</f>
        <v>1044968591.3199999</v>
      </c>
      <c r="E8" s="35">
        <f>SUM(E9:E18)</f>
        <v>1051978559.0599999</v>
      </c>
      <c r="F8" s="7"/>
    </row>
    <row r="9" spans="1:6" x14ac:dyDescent="0.2">
      <c r="A9" s="12"/>
      <c r="B9" s="26"/>
      <c r="C9" s="14" t="s">
        <v>42</v>
      </c>
      <c r="D9" s="8">
        <v>0</v>
      </c>
      <c r="E9" s="36">
        <v>0</v>
      </c>
      <c r="F9" s="7"/>
    </row>
    <row r="10" spans="1:6" ht="12.75" customHeight="1" x14ac:dyDescent="0.2">
      <c r="A10" s="15"/>
      <c r="B10" s="27"/>
      <c r="C10" s="14" t="s">
        <v>41</v>
      </c>
      <c r="D10" s="8">
        <v>0</v>
      </c>
      <c r="E10" s="36">
        <v>0</v>
      </c>
      <c r="F10" s="7"/>
    </row>
    <row r="11" spans="1:6" ht="12.75" customHeight="1" x14ac:dyDescent="0.2">
      <c r="A11" s="15"/>
      <c r="B11" s="27"/>
      <c r="C11" s="14" t="s">
        <v>40</v>
      </c>
      <c r="D11" s="8">
        <v>0</v>
      </c>
      <c r="E11" s="36">
        <v>0</v>
      </c>
      <c r="F11" s="7"/>
    </row>
    <row r="12" spans="1:6" ht="12.75" customHeight="1" x14ac:dyDescent="0.2">
      <c r="A12" s="15"/>
      <c r="B12" s="27"/>
      <c r="C12" s="14" t="s">
        <v>39</v>
      </c>
      <c r="D12" s="8">
        <v>0</v>
      </c>
      <c r="E12" s="36">
        <v>0</v>
      </c>
      <c r="F12" s="7"/>
    </row>
    <row r="13" spans="1:6" ht="12.75" customHeight="1" x14ac:dyDescent="0.2">
      <c r="A13" s="15"/>
      <c r="B13" s="27"/>
      <c r="C13" s="14" t="s">
        <v>50</v>
      </c>
      <c r="D13" s="8">
        <v>16543547.050000001</v>
      </c>
      <c r="E13" s="36">
        <v>9383117.3000000007</v>
      </c>
      <c r="F13" s="7"/>
    </row>
    <row r="14" spans="1:6" ht="12.75" customHeight="1" x14ac:dyDescent="0.2">
      <c r="A14" s="15"/>
      <c r="B14" s="27"/>
      <c r="C14" s="14" t="s">
        <v>38</v>
      </c>
      <c r="D14" s="8">
        <v>0</v>
      </c>
      <c r="E14" s="36">
        <v>0</v>
      </c>
      <c r="F14" s="7"/>
    </row>
    <row r="15" spans="1:6" ht="12.75" customHeight="1" x14ac:dyDescent="0.2">
      <c r="A15" s="15"/>
      <c r="B15" s="27"/>
      <c r="C15" s="14" t="s">
        <v>37</v>
      </c>
      <c r="D15" s="8">
        <v>0</v>
      </c>
      <c r="E15" s="36">
        <v>0</v>
      </c>
      <c r="F15" s="7"/>
    </row>
    <row r="16" spans="1:6" ht="12.75" customHeight="1" x14ac:dyDescent="0.2">
      <c r="A16" s="15"/>
      <c r="B16" s="27"/>
      <c r="C16" s="14" t="s">
        <v>49</v>
      </c>
      <c r="D16" s="8">
        <v>0</v>
      </c>
      <c r="E16" s="36">
        <v>0</v>
      </c>
      <c r="F16" s="7"/>
    </row>
    <row r="17" spans="1:6" ht="12.75" customHeight="1" x14ac:dyDescent="0.2">
      <c r="A17" s="15"/>
      <c r="B17" s="27"/>
      <c r="C17" s="14" t="s">
        <v>36</v>
      </c>
      <c r="D17" s="8">
        <v>1028425044.27</v>
      </c>
      <c r="E17" s="36">
        <v>1042595441.76</v>
      </c>
      <c r="F17" s="7"/>
    </row>
    <row r="18" spans="1:6" ht="12.75" customHeight="1" x14ac:dyDescent="0.2">
      <c r="A18" s="15"/>
      <c r="B18" s="27"/>
      <c r="C18" s="14" t="s">
        <v>35</v>
      </c>
      <c r="D18" s="8">
        <v>0</v>
      </c>
      <c r="E18" s="36">
        <v>0</v>
      </c>
      <c r="F18" s="7"/>
    </row>
    <row r="19" spans="1:6" ht="7.5" customHeight="1" x14ac:dyDescent="0.2">
      <c r="A19" s="15"/>
      <c r="B19" s="27"/>
      <c r="C19" s="14"/>
      <c r="D19" s="8"/>
      <c r="E19" s="36"/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1112181813.4199998</v>
      </c>
      <c r="E20" s="35">
        <f>SUM(E21:E36)</f>
        <v>965395938.38999999</v>
      </c>
      <c r="F20" s="7"/>
    </row>
    <row r="21" spans="1:6" ht="12.75" customHeight="1" x14ac:dyDescent="0.2">
      <c r="A21" s="15"/>
      <c r="B21" s="27"/>
      <c r="C21" s="14" t="s">
        <v>34</v>
      </c>
      <c r="D21" s="8">
        <v>827382586.40999997</v>
      </c>
      <c r="E21" s="36">
        <v>765486665.54999995</v>
      </c>
      <c r="F21" s="7"/>
    </row>
    <row r="22" spans="1:6" ht="12.75" customHeight="1" x14ac:dyDescent="0.2">
      <c r="A22" s="15"/>
      <c r="B22" s="27"/>
      <c r="C22" s="14" t="s">
        <v>33</v>
      </c>
      <c r="D22" s="8">
        <v>82254451.939999998</v>
      </c>
      <c r="E22" s="36">
        <v>68857362.519999996</v>
      </c>
      <c r="F22" s="7"/>
    </row>
    <row r="23" spans="1:6" ht="12.75" customHeight="1" x14ac:dyDescent="0.2">
      <c r="A23" s="15"/>
      <c r="B23" s="27"/>
      <c r="C23" s="14" t="s">
        <v>32</v>
      </c>
      <c r="D23" s="8">
        <v>117705492.78</v>
      </c>
      <c r="E23" s="36">
        <v>127071772.23999999</v>
      </c>
      <c r="F23" s="7"/>
    </row>
    <row r="24" spans="1:6" ht="12.75" customHeight="1" x14ac:dyDescent="0.2">
      <c r="A24" s="15"/>
      <c r="B24" s="27"/>
      <c r="C24" s="14" t="s">
        <v>31</v>
      </c>
      <c r="D24" s="8">
        <v>0</v>
      </c>
      <c r="E24" s="36">
        <v>0</v>
      </c>
      <c r="F24" s="7"/>
    </row>
    <row r="25" spans="1:6" ht="12.75" customHeight="1" x14ac:dyDescent="0.2">
      <c r="A25" s="15"/>
      <c r="B25" s="27"/>
      <c r="C25" s="14" t="s">
        <v>30</v>
      </c>
      <c r="D25" s="8">
        <v>0</v>
      </c>
      <c r="E25" s="36">
        <v>0</v>
      </c>
      <c r="F25" s="7"/>
    </row>
    <row r="26" spans="1:6" ht="12.75" customHeight="1" x14ac:dyDescent="0.2">
      <c r="A26" s="15"/>
      <c r="B26" s="27"/>
      <c r="C26" s="14" t="s">
        <v>29</v>
      </c>
      <c r="D26" s="8">
        <v>0</v>
      </c>
      <c r="E26" s="36">
        <v>0</v>
      </c>
      <c r="F26" s="7"/>
    </row>
    <row r="27" spans="1:6" ht="12.75" customHeight="1" x14ac:dyDescent="0.2">
      <c r="A27" s="15"/>
      <c r="B27" s="27"/>
      <c r="C27" s="14" t="s">
        <v>28</v>
      </c>
      <c r="D27" s="39">
        <v>2713647.8</v>
      </c>
      <c r="E27" s="8">
        <v>2529197.5</v>
      </c>
      <c r="F27" s="7"/>
    </row>
    <row r="28" spans="1:6" ht="12.75" customHeight="1" x14ac:dyDescent="0.2">
      <c r="A28" s="15"/>
      <c r="B28" s="27"/>
      <c r="C28" s="14" t="s">
        <v>27</v>
      </c>
      <c r="D28" s="8">
        <v>0</v>
      </c>
      <c r="E28" s="36">
        <v>0</v>
      </c>
      <c r="F28" s="7"/>
    </row>
    <row r="29" spans="1:6" ht="12.75" customHeight="1" x14ac:dyDescent="0.2">
      <c r="A29" s="15"/>
      <c r="B29" s="27"/>
      <c r="C29" s="14" t="s">
        <v>26</v>
      </c>
      <c r="D29" s="8">
        <v>0</v>
      </c>
      <c r="E29" s="36">
        <v>0</v>
      </c>
      <c r="F29" s="7"/>
    </row>
    <row r="30" spans="1:6" ht="12.75" customHeight="1" x14ac:dyDescent="0.2">
      <c r="A30" s="15"/>
      <c r="B30" s="27"/>
      <c r="C30" s="14" t="s">
        <v>25</v>
      </c>
      <c r="D30" s="8">
        <v>0</v>
      </c>
      <c r="E30" s="36">
        <v>0</v>
      </c>
      <c r="F30" s="7"/>
    </row>
    <row r="31" spans="1:6" ht="12.75" customHeight="1" x14ac:dyDescent="0.2">
      <c r="A31" s="15"/>
      <c r="B31" s="27"/>
      <c r="C31" s="14" t="s">
        <v>24</v>
      </c>
      <c r="D31" s="8">
        <v>0</v>
      </c>
      <c r="E31" s="36">
        <v>0</v>
      </c>
      <c r="F31" s="7"/>
    </row>
    <row r="32" spans="1:6" ht="12.75" customHeight="1" x14ac:dyDescent="0.2">
      <c r="A32" s="15"/>
      <c r="B32" s="27"/>
      <c r="C32" s="14" t="s">
        <v>23</v>
      </c>
      <c r="D32" s="8">
        <v>0</v>
      </c>
      <c r="E32" s="36">
        <v>0</v>
      </c>
      <c r="F32" s="7"/>
    </row>
    <row r="33" spans="1:6" ht="12.75" customHeight="1" x14ac:dyDescent="0.2">
      <c r="A33" s="15"/>
      <c r="B33" s="27"/>
      <c r="C33" s="14" t="s">
        <v>22</v>
      </c>
      <c r="D33" s="8">
        <v>0</v>
      </c>
      <c r="E33" s="36">
        <v>0</v>
      </c>
      <c r="F33" s="7"/>
    </row>
    <row r="34" spans="1:6" ht="12.75" customHeight="1" x14ac:dyDescent="0.2">
      <c r="A34" s="15"/>
      <c r="B34" s="27"/>
      <c r="C34" s="14" t="s">
        <v>21</v>
      </c>
      <c r="D34" s="8">
        <v>0</v>
      </c>
      <c r="E34" s="36">
        <v>0</v>
      </c>
      <c r="F34" s="7"/>
    </row>
    <row r="35" spans="1:6" ht="12.75" customHeight="1" x14ac:dyDescent="0.2">
      <c r="A35" s="15"/>
      <c r="B35" s="27"/>
      <c r="C35" s="14" t="s">
        <v>20</v>
      </c>
      <c r="D35" s="8">
        <v>0</v>
      </c>
      <c r="E35" s="36">
        <v>0</v>
      </c>
      <c r="F35" s="7"/>
    </row>
    <row r="36" spans="1:6" ht="12.75" customHeight="1" x14ac:dyDescent="0.2">
      <c r="A36" s="15"/>
      <c r="B36" s="27"/>
      <c r="C36" s="14" t="s">
        <v>19</v>
      </c>
      <c r="D36" s="39">
        <v>82125634.489999995</v>
      </c>
      <c r="E36" s="8">
        <v>1450940.58</v>
      </c>
      <c r="F36" s="7"/>
    </row>
    <row r="37" spans="1:6" x14ac:dyDescent="0.2">
      <c r="A37" s="32" t="s">
        <v>18</v>
      </c>
      <c r="B37" s="25"/>
      <c r="C37" s="7"/>
      <c r="D37" s="34">
        <f>D8-D20</f>
        <v>-67213222.099999905</v>
      </c>
      <c r="E37" s="35">
        <f>E8-E20</f>
        <v>86582620.669999957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>
        <v>0</v>
      </c>
      <c r="E42" s="36">
        <v>0</v>
      </c>
      <c r="F42" s="7"/>
    </row>
    <row r="43" spans="1:6" x14ac:dyDescent="0.2">
      <c r="A43" s="12"/>
      <c r="B43" s="26"/>
      <c r="C43" s="7" t="s">
        <v>14</v>
      </c>
      <c r="D43" s="8">
        <v>0</v>
      </c>
      <c r="E43" s="36">
        <v>0</v>
      </c>
      <c r="F43" s="7"/>
    </row>
    <row r="44" spans="1:6" x14ac:dyDescent="0.2">
      <c r="A44" s="12"/>
      <c r="B44" s="26"/>
      <c r="C44" s="7" t="s">
        <v>16</v>
      </c>
      <c r="D44" s="8">
        <v>0</v>
      </c>
      <c r="E44" s="36">
        <v>0</v>
      </c>
      <c r="F44" s="7"/>
    </row>
    <row r="45" spans="1:6" ht="7.5" customHeight="1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19337215.489999998</v>
      </c>
      <c r="E46" s="35">
        <f>SUM(E47:E49)</f>
        <v>19222795.550000001</v>
      </c>
      <c r="F46" s="7"/>
    </row>
    <row r="47" spans="1:6" x14ac:dyDescent="0.2">
      <c r="A47" s="12"/>
      <c r="B47" s="26"/>
      <c r="C47" s="7" t="s">
        <v>15</v>
      </c>
      <c r="D47" s="39">
        <v>0</v>
      </c>
      <c r="E47" s="8">
        <v>1853675.02</v>
      </c>
      <c r="F47" s="7"/>
    </row>
    <row r="48" spans="1:6" x14ac:dyDescent="0.2">
      <c r="A48" s="12"/>
      <c r="B48" s="26"/>
      <c r="C48" s="7" t="s">
        <v>14</v>
      </c>
      <c r="D48" s="39">
        <v>18580143.93</v>
      </c>
      <c r="E48" s="8">
        <v>16337796.640000001</v>
      </c>
      <c r="F48" s="7"/>
    </row>
    <row r="49" spans="1:6" x14ac:dyDescent="0.2">
      <c r="A49" s="10"/>
      <c r="B49" s="25"/>
      <c r="C49" s="7" t="s">
        <v>13</v>
      </c>
      <c r="D49" s="39">
        <v>757071.56</v>
      </c>
      <c r="E49" s="8">
        <v>1031323.89</v>
      </c>
      <c r="F49" s="7"/>
    </row>
    <row r="50" spans="1:6" x14ac:dyDescent="0.2">
      <c r="A50" s="32" t="s">
        <v>12</v>
      </c>
      <c r="B50" s="25"/>
      <c r="C50" s="7"/>
      <c r="D50" s="34">
        <f>D41-D46</f>
        <v>-19337215.489999998</v>
      </c>
      <c r="E50" s="35">
        <f>E41-E46</f>
        <v>-19222795.550000001</v>
      </c>
      <c r="F50" s="7"/>
    </row>
    <row r="51" spans="1:6" ht="7.5" customHeight="1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>
        <v>0</v>
      </c>
      <c r="E54" s="36">
        <v>0</v>
      </c>
      <c r="F54" s="7"/>
    </row>
    <row r="55" spans="1:6" x14ac:dyDescent="0.2">
      <c r="A55" s="10"/>
      <c r="B55" s="25"/>
      <c r="C55" s="7" t="s">
        <v>5</v>
      </c>
      <c r="D55" s="8">
        <v>0</v>
      </c>
      <c r="E55" s="36">
        <v>0</v>
      </c>
      <c r="F55" s="7"/>
    </row>
    <row r="56" spans="1:6" x14ac:dyDescent="0.2">
      <c r="A56" s="10"/>
      <c r="B56" s="25"/>
      <c r="C56" s="7" t="s">
        <v>4</v>
      </c>
      <c r="D56" s="8">
        <v>0</v>
      </c>
      <c r="E56" s="36">
        <v>0</v>
      </c>
      <c r="F56" s="7"/>
    </row>
    <row r="57" spans="1:6" x14ac:dyDescent="0.2">
      <c r="A57" s="10"/>
      <c r="B57" s="25"/>
      <c r="C57" s="7" t="s">
        <v>8</v>
      </c>
      <c r="D57" s="8">
        <v>0</v>
      </c>
      <c r="E57" s="36">
        <v>0</v>
      </c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>
        <v>0</v>
      </c>
      <c r="E60" s="36">
        <v>0</v>
      </c>
      <c r="F60" s="7"/>
    </row>
    <row r="61" spans="1:6" x14ac:dyDescent="0.2">
      <c r="A61" s="10"/>
      <c r="B61" s="25"/>
      <c r="C61" s="7" t="s">
        <v>5</v>
      </c>
      <c r="D61" s="8">
        <v>0</v>
      </c>
      <c r="E61" s="36">
        <v>0</v>
      </c>
      <c r="F61" s="7"/>
    </row>
    <row r="62" spans="1:6" x14ac:dyDescent="0.2">
      <c r="A62" s="10"/>
      <c r="B62" s="25"/>
      <c r="C62" s="7" t="s">
        <v>4</v>
      </c>
      <c r="D62" s="8">
        <v>0</v>
      </c>
      <c r="E62" s="36">
        <v>0</v>
      </c>
      <c r="F62" s="7"/>
    </row>
    <row r="63" spans="1:6" x14ac:dyDescent="0.2">
      <c r="A63" s="10"/>
      <c r="B63" s="25"/>
      <c r="C63" s="7" t="s">
        <v>46</v>
      </c>
      <c r="D63" s="8">
        <v>0</v>
      </c>
      <c r="E63" s="36">
        <v>0</v>
      </c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9" x14ac:dyDescent="0.2">
      <c r="A65" s="10"/>
      <c r="B65" s="25"/>
      <c r="C65" s="7"/>
      <c r="D65" s="8"/>
      <c r="E65" s="36"/>
      <c r="F65" s="7"/>
    </row>
    <row r="66" spans="1:9" x14ac:dyDescent="0.2">
      <c r="A66" s="32" t="s">
        <v>2</v>
      </c>
      <c r="B66" s="25"/>
      <c r="C66" s="7"/>
      <c r="D66" s="38">
        <f>D37+D50+D64</f>
        <v>-86550437.589999899</v>
      </c>
      <c r="E66" s="34">
        <f>E37+E50+E64</f>
        <v>67359825.11999996</v>
      </c>
      <c r="F66" s="7"/>
      <c r="H66" s="37"/>
      <c r="I66" s="37"/>
    </row>
    <row r="67" spans="1:9" x14ac:dyDescent="0.2">
      <c r="A67" s="10"/>
      <c r="B67" s="25"/>
      <c r="C67" s="11"/>
      <c r="D67" s="8"/>
      <c r="E67" s="36"/>
      <c r="F67" s="7"/>
    </row>
    <row r="68" spans="1:9" x14ac:dyDescent="0.2">
      <c r="A68" s="32" t="s">
        <v>1</v>
      </c>
      <c r="B68" s="25"/>
      <c r="C68" s="7"/>
      <c r="D68" s="8">
        <f>E69</f>
        <v>421666449.99999994</v>
      </c>
      <c r="E68" s="36">
        <v>354306624.88</v>
      </c>
      <c r="F68" s="7"/>
    </row>
    <row r="69" spans="1:9" x14ac:dyDescent="0.2">
      <c r="A69" s="32" t="s">
        <v>0</v>
      </c>
      <c r="B69" s="25"/>
      <c r="C69" s="7"/>
      <c r="D69" s="36">
        <f>D66+D68</f>
        <v>335116012.41000003</v>
      </c>
      <c r="E69" s="36">
        <f>E66+E68</f>
        <v>421666449.99999994</v>
      </c>
      <c r="F69" s="7"/>
    </row>
    <row r="70" spans="1:9" x14ac:dyDescent="0.2">
      <c r="A70" s="6"/>
      <c r="B70" s="28"/>
      <c r="C70" s="3"/>
      <c r="D70" s="5"/>
      <c r="E70" s="4"/>
      <c r="F70" s="3"/>
    </row>
    <row r="71" spans="1:9" ht="14.25" customHeight="1" x14ac:dyDescent="0.2"/>
    <row r="72" spans="1:9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23622047244094491" right="0.23622047244094491" top="0.35433070866141736" bottom="0" header="0.11811023622047245" footer="0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2025-01-22T20:59:41Z</cp:lastPrinted>
  <dcterms:created xsi:type="dcterms:W3CDTF">2015-02-12T14:35:27Z</dcterms:created>
  <dcterms:modified xsi:type="dcterms:W3CDTF">2025-01-31T20:21:43Z</dcterms:modified>
</cp:coreProperties>
</file>