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<sst xmlns="http://schemas.openxmlformats.org/spreadsheetml/2006/main" count="44" uniqueCount="44">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</sst>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47627</xdr:colOff>
      <xdr:row>46</xdr:row>
      <xdr:rowOff>28575</xdr:rowOff>
    </xdr:from>
    <xdr:ext cx="2638424" cy="264560"/>
    <xdr:sp macro="" textlink="">
      <xdr:nvSpPr>
        <xdr:cNvPr id="9" name="8 CuadroTexto"/>
        <xdr:cNvSpPr txBox="1"/>
      </xdr:nvSpPr>
      <xdr:spPr>
        <a:xfrm>
          <a:off x="4257677" y="10588625"/>
          <a:ext cx="26384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1839192</xdr:colOff>
      <xdr:row>51</xdr:row>
      <xdr:rowOff>171450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2055669" y="11826586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50" zoomScaleNormal="15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2.5703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8" t="s">
        <v>42</v>
      </c>
      <c r="B1" s="29"/>
      <c r="C1" s="29"/>
      <c r="D1" s="29"/>
      <c r="E1" s="29"/>
      <c r="F1" s="29"/>
      <c r="G1" s="29"/>
      <c r="H1" s="29"/>
      <c r="I1" s="30"/>
    </row>
    <row r="2" spans="1:9" s="1" customFormat="1" x14ac:dyDescent="0.2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s="1" customFormat="1" x14ac:dyDescent="0.25">
      <c r="A3" s="31" t="s">
        <v>43</v>
      </c>
      <c r="B3" s="32"/>
      <c r="C3" s="32"/>
      <c r="D3" s="32"/>
      <c r="E3" s="32"/>
      <c r="F3" s="32"/>
      <c r="G3" s="32"/>
      <c r="H3" s="32"/>
      <c r="I3" s="33"/>
    </row>
    <row r="4" spans="1:9" s="1" customFormat="1" ht="15.75" x14ac:dyDescent="0.25">
      <c r="A4" s="34">
        <v>18</v>
      </c>
      <c r="B4" s="35"/>
      <c r="C4" s="35"/>
      <c r="D4" s="35"/>
      <c r="E4" s="35"/>
      <c r="F4" s="35"/>
      <c r="G4" s="35"/>
      <c r="H4" s="35"/>
      <c r="I4" s="36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6" t="s">
        <v>1</v>
      </c>
      <c r="B6" s="26"/>
      <c r="C6" s="26"/>
      <c r="D6" s="26" t="s">
        <v>2</v>
      </c>
      <c r="E6" s="26"/>
      <c r="F6" s="26"/>
      <c r="G6" s="26"/>
      <c r="H6" s="26"/>
      <c r="I6" s="26" t="s">
        <v>3</v>
      </c>
    </row>
    <row r="7" spans="1:9" ht="25.5" x14ac:dyDescent="0.25">
      <c r="A7" s="26"/>
      <c r="B7" s="26"/>
      <c r="C7" s="26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7"/>
    </row>
    <row r="8" spans="1:9" x14ac:dyDescent="0.25">
      <c r="A8" s="26"/>
      <c r="B8" s="26"/>
      <c r="C8" s="26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22" t="s">
        <v>11</v>
      </c>
      <c r="B10" s="23"/>
      <c r="C10" s="24"/>
      <c r="D10" s="16">
        <f>D11+D14+D23+D27+D30+D35</f>
        <v>1025633722.97</v>
      </c>
      <c r="E10" s="16">
        <f t="shared" ref="E10:I10" si="0">E11+E14+E23+E27+E30+E35</f>
        <v>194479632.50999999</v>
      </c>
      <c r="F10" s="16">
        <f t="shared" si="0"/>
        <v>1220113355.48</v>
      </c>
      <c r="G10" s="16">
        <f t="shared" si="0"/>
        <v>1155246261.45</v>
      </c>
      <c r="H10" s="16">
        <f t="shared" si="0"/>
        <v>1149389604.0599999</v>
      </c>
      <c r="I10" s="16">
        <f t="shared" si="0"/>
        <v>64867094.029999971</v>
      </c>
    </row>
    <row r="11" spans="1:9" ht="25.5" customHeight="1" x14ac:dyDescent="0.25">
      <c r="A11" s="20"/>
      <c r="B11" s="25" t="s">
        <v>12</v>
      </c>
      <c r="C11" s="24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25" t="s">
        <v>15</v>
      </c>
      <c r="C14" s="24"/>
      <c r="D14" s="18">
        <f>SUM(D15:D22)</f>
        <v>1025633722.97</v>
      </c>
      <c r="E14" s="18">
        <f>SUM(E15:E22)</f>
        <v>194479632.50999999</v>
      </c>
      <c r="F14" s="18">
        <f t="shared" si="2"/>
        <v>1220113355.48</v>
      </c>
      <c r="G14" s="18">
        <f t="shared" ref="G14:H14" si="4">SUM(G15:G22)</f>
        <v>1155246261.45</v>
      </c>
      <c r="H14" s="18">
        <f t="shared" si="4"/>
        <v>1149389604.0599999</v>
      </c>
      <c r="I14" s="18">
        <f t="shared" si="3"/>
        <v>64867094.029999971</v>
      </c>
    </row>
    <row r="15" spans="1:9" x14ac:dyDescent="0.25">
      <c r="A15" s="8"/>
      <c r="B15" s="2"/>
      <c r="C15" s="9" t="s">
        <v>16</v>
      </c>
      <c r="D15" s="16">
        <v>1025633722.97</v>
      </c>
      <c r="E15" s="16">
        <v>194479632.50999999</v>
      </c>
      <c r="F15" s="16">
        <f t="shared" si="2"/>
        <v>1220113355.48</v>
      </c>
      <c r="G15" s="16">
        <v>1155246261.45</v>
      </c>
      <c r="H15" s="16">
        <v>1149389604.0599999</v>
      </c>
      <c r="I15" s="16">
        <f t="shared" si="3"/>
        <v>64867094.029999971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25" t="s">
        <v>36</v>
      </c>
      <c r="C35" s="24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22" t="s">
        <v>38</v>
      </c>
      <c r="B37" s="23"/>
      <c r="C37" s="24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22" t="s">
        <v>39</v>
      </c>
      <c r="B38" s="23"/>
      <c r="C38" s="24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22" t="s">
        <v>40</v>
      </c>
      <c r="B39" s="23"/>
      <c r="C39" s="24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1025633722.97</v>
      </c>
      <c r="E41" s="19">
        <f t="shared" ref="E41:I41" si="9">E10+E37+E38+E39</f>
        <v>194479632.50999999</v>
      </c>
      <c r="F41" s="19">
        <f t="shared" si="9"/>
        <v>1220113355.48</v>
      </c>
      <c r="G41" s="19">
        <f t="shared" si="9"/>
        <v>1155246261.45</v>
      </c>
      <c r="H41" s="19">
        <f t="shared" si="9"/>
        <v>1149389604.0599999</v>
      </c>
      <c r="I41" s="19">
        <f t="shared" si="9"/>
        <v>64867094.029999971</v>
      </c>
    </row>
  </sheetData>
  <mergeCells count="14">
    <mergeCell ref="D6:H6"/>
    <mergeCell ref="I6:I7"/>
    <mergeCell ref="A6:C8"/>
    <mergeCell ref="A1:I1"/>
    <mergeCell ref="A2:I2"/>
    <mergeCell ref="A3:I3"/>
    <mergeCell ref="A4:I4"/>
    <mergeCell ref="A10:C10"/>
    <mergeCell ref="A37:C37"/>
    <mergeCell ref="A38:C38"/>
    <mergeCell ref="A39:C39"/>
    <mergeCell ref="B11:C11"/>
    <mergeCell ref="B14:C14"/>
    <mergeCell ref="B35:C35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2025-01-24T18:01:27Z</cp:lastPrinted>
  <dcterms:created xsi:type="dcterms:W3CDTF">2018-02-26T21:07:35Z</dcterms:created>
  <dcterms:modified xsi:type="dcterms:W3CDTF">2025-01-31T20:49:38Z</dcterms:modified>
</cp:coreProperties>
</file>