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P MIRNA\Desktop\MIRNA\Mirna\ESTADISTICAS\2025\4o.TRIMESTRE\L.D.F\"/>
    </mc:Choice>
  </mc:AlternateContent>
  <bookViews>
    <workbookView xWindow="0" yWindow="0" windowWidth="28800" windowHeight="11235"/>
  </bookViews>
  <sheets>
    <sheet name="4 BP-LDF" sheetId="1" r:id="rId1"/>
  </sheets>
  <definedNames>
    <definedName name="_xlnm.Print_Titles" localSheetId="0">'4 BP-LDF'!$1:$7</definedName>
  </definedNames>
  <calcPr calcId="162913"/>
</workbook>
</file>

<file path=xl/calcChain.xml><?xml version="1.0" encoding="utf-8"?>
<calcChain xmlns="http://schemas.openxmlformats.org/spreadsheetml/2006/main">
  <c r="C13" i="1" l="1"/>
  <c r="C8" i="1"/>
  <c r="D64" i="1" l="1"/>
  <c r="D53" i="1" l="1"/>
  <c r="C53" i="1"/>
  <c r="D17" i="1"/>
  <c r="C17" i="1"/>
  <c r="C21" i="1" s="1"/>
  <c r="D8" i="1" l="1"/>
  <c r="D66" i="1" l="1"/>
  <c r="C66" i="1"/>
  <c r="C64" i="1"/>
  <c r="B64" i="1"/>
  <c r="C60" i="1"/>
  <c r="D60" i="1"/>
  <c r="B60" i="1"/>
  <c r="D59" i="1"/>
  <c r="C59" i="1"/>
  <c r="B59" i="1"/>
  <c r="D51" i="1"/>
  <c r="C51" i="1"/>
  <c r="B51" i="1"/>
  <c r="B68" i="1" l="1"/>
  <c r="B69" i="1" s="1"/>
  <c r="C68" i="1"/>
  <c r="C69" i="1" s="1"/>
  <c r="D68" i="1"/>
  <c r="D69" i="1" s="1"/>
  <c r="D46" i="1"/>
  <c r="D55" i="1" s="1"/>
  <c r="D56" i="1" s="1"/>
  <c r="C46" i="1"/>
  <c r="C55" i="1" s="1"/>
  <c r="C56" i="1" s="1"/>
  <c r="B46" i="1"/>
  <c r="B55" i="1" s="1"/>
  <c r="B56" i="1" s="1"/>
  <c r="D13" i="1"/>
  <c r="B13" i="1"/>
  <c r="B8" i="1"/>
  <c r="C22" i="1" l="1"/>
  <c r="C23" i="1" s="1"/>
  <c r="D21" i="1"/>
  <c r="D22" i="1" s="1"/>
  <c r="D23" i="1" s="1"/>
  <c r="D30" i="1" s="1"/>
  <c r="B21" i="1"/>
  <c r="B22" i="1" s="1"/>
  <c r="B23" i="1" s="1"/>
  <c r="B30" i="1" s="1"/>
  <c r="C30" i="1" l="1"/>
</calcChain>
</file>

<file path=xl/sharedStrings.xml><?xml version="1.0" encoding="utf-8"?>
<sst xmlns="http://schemas.openxmlformats.org/spreadsheetml/2006/main" count="65" uniqueCount="41">
  <si>
    <t>Balance Presupuestario - LDF</t>
  </si>
  <si>
    <t>(PESOS)</t>
  </si>
  <si>
    <t>Concepto (c)</t>
  </si>
  <si>
    <t>Devengado</t>
  </si>
  <si>
    <t>A. Ingresos Totales (A = A1+A2+A3)</t>
  </si>
  <si>
    <t>A1. Ingresos de Libre Disposición</t>
  </si>
  <si>
    <t>A2. Transferencias Federales Etiquetadas</t>
  </si>
  <si>
    <t>A3. Financiamiento Neto</t>
  </si>
  <si>
    <t>B1. Gasto No Etiquetado (sin incluir Amortización de la Deuda Pública)</t>
  </si>
  <si>
    <t xml:space="preserve">B2. Gasto Etiquetado (sin incluir Amortización de la Deuda Pública) </t>
  </si>
  <si>
    <t>C. Remanentes del Ejercicio Anterior ( C = C1 + C2 )</t>
  </si>
  <si>
    <t>C1. Remanentes de Ingresos de Libre Disposición aplicados en el periodo</t>
  </si>
  <si>
    <t>C2. Remanentes de Transferencias Federales Etiquetadas aplicados en el periodo</t>
  </si>
  <si>
    <t xml:space="preserve">I. Balance Presupuestario (I = A - B + C)  </t>
  </si>
  <si>
    <t>II. Balance Presupuestario sin Financiamiento Neto (II = I - A3)</t>
  </si>
  <si>
    <t>III. Balance Presupuestario sin Financiamiento Neto y sin Remanentes del Ejercicio Anterior (III= II - C)</t>
  </si>
  <si>
    <t>E. Intereses, Comisiones y Gastos de la Deuda (E = E1+E2)</t>
  </si>
  <si>
    <t>E1. Intereses, Comisiones y Gastos de la Deuda con Gasto No Etiquetado</t>
  </si>
  <si>
    <t>E2. Intereses, Comisiones y Gastos de la Deuda con Gasto Etiquetado</t>
  </si>
  <si>
    <t>IV. Balance Primario (IV = III + E)</t>
  </si>
  <si>
    <t>F. Financiamiento (F = F1 + F2)</t>
  </si>
  <si>
    <t>F1. Financiamiento con Fuente de Pago de Ingresos de Libre Disposición</t>
  </si>
  <si>
    <t>F2. Financiamiento con Fuente de Pago de Transferencias Federales Etiquetadas</t>
  </si>
  <si>
    <t>G. Amortización de la Deuda (G = G1 + G2)</t>
  </si>
  <si>
    <t>G1. Amortización de la Deuda Pública con Gasto No Etiquetado</t>
  </si>
  <si>
    <t>G2. Amortización de la Deuda Pública con Gasto Etiquetado</t>
  </si>
  <si>
    <t>A3. Financiamiento Neto (A3 = F - G )</t>
  </si>
  <si>
    <t xml:space="preserve">A1. Ingresos de Libre Disposición </t>
  </si>
  <si>
    <t>A3.1 Financiamiento Neto con Fuente de Pago de Ingresos de Libre Disposición (A3.1 = F1 - G1)</t>
  </si>
  <si>
    <t>V. Balance Presupuestario de Recursos Disponibles (V = A1 + A3.1 - B 1 + C1)</t>
  </si>
  <si>
    <t>VI. Balance Presupuestario de Recursos Disponibles sin Financiamiento Neto (VI = V - A3.1)</t>
  </si>
  <si>
    <t>A3.2 Financiamiento Neto con Fuente de Pago de Transferencias Federales Etiquetadas (A3.2 = F2 - G2)</t>
  </si>
  <si>
    <t>B2. Gasto Etiquetado (sin incluir Amortización de la Deuda Pública)</t>
  </si>
  <si>
    <t>VII. Balance Presupuestario de Recursos Etiquetados (VII = A2 + A3.2 - B2 + C2)</t>
  </si>
  <si>
    <t>VIII. Balance Presupuestario de Recursos Etiquetados sin Financiamiento Neto (VIII = VII - A3.2)</t>
  </si>
  <si>
    <t xml:space="preserve">Recaudado/
Pagado </t>
  </si>
  <si>
    <r>
      <t>B. Egresos Presupuestarios</t>
    </r>
    <r>
      <rPr>
        <b/>
        <vertAlign val="superscript"/>
        <sz val="10"/>
        <color theme="1"/>
        <rFont val="Calibri"/>
        <family val="2"/>
        <scheme val="minor"/>
      </rPr>
      <t>1</t>
    </r>
    <r>
      <rPr>
        <b/>
        <sz val="10"/>
        <color theme="1"/>
        <rFont val="Calibri"/>
        <family val="2"/>
        <scheme val="minor"/>
      </rPr>
      <t xml:space="preserve"> (B = B1+B2)</t>
    </r>
  </si>
  <si>
    <t>Estimado/
Aprobado</t>
  </si>
  <si>
    <t>PODER JUDICIAL DEL ESTADO DE TAMAULIPAS</t>
  </si>
  <si>
    <t>Del 1 de enero al 31 de diciembre de 2025</t>
  </si>
  <si>
    <t>"Bajo protesta de decir verdad declaramos que los Estados Financieros y sus Notas, son razonablemente correctos y son responsabilidad del emisor"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</si>
</sst>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$&quot;* #,##0.00_-;\-&quot;$&quot;* #,##0.00_-;_-&quot;$&quot;* &quot;-&quot;??_-;_-@_-"/>
    <numFmt numFmtId="164" formatCode="General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vertAlign val="superscript"/>
      <sz val="10"/>
      <color theme="1"/>
      <name val="Calibri"/>
      <family val="2"/>
      <scheme val="minor"/>
    </font>
    <font>
      <sz val="10"/>
      <name val="Arial"/>
      <family val="2"/>
    </font>
    <font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8">
    <xf numFmtId="0" fontId="0" fillId="0" borderId="0"/>
    <xf numFmtId="0" fontId="7" fillId="0" borderId="0"/>
    <xf numFmtId="164" fontId="7" fillId="0" borderId="0"/>
    <xf numFmtId="44" fontId="7" fillId="0" borderId="0" applyFont="0" applyFill="0" applyBorder="0" applyAlignment="0" applyProtection="0"/>
    <xf numFmtId="0" fontId="7" fillId="0" borderId="0"/>
    <xf numFmtId="0" fontId="1" fillId="0" borderId="0"/>
    <xf numFmtId="0" fontId="7" fillId="0" borderId="0"/>
    <xf numFmtId="44" fontId="1" fillId="0" borderId="0" applyFont="0" applyFill="0" applyBorder="0" applyAlignment="0" applyProtection="0"/>
  </cellStyleXfs>
  <cellXfs count="35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5" fillId="0" borderId="3" xfId="0" applyFont="1" applyBorder="1"/>
    <xf numFmtId="0" fontId="5" fillId="0" borderId="0" xfId="0" applyFont="1"/>
    <xf numFmtId="0" fontId="5" fillId="0" borderId="6" xfId="0" applyFont="1" applyBorder="1"/>
    <xf numFmtId="0" fontId="5" fillId="0" borderId="6" xfId="0" applyFont="1" applyBorder="1" applyAlignment="1">
      <alignment wrapText="1"/>
    </xf>
    <xf numFmtId="0" fontId="8" fillId="0" borderId="0" xfId="0" applyFont="1" applyAlignment="1">
      <alignment vertical="center" wrapText="1"/>
    </xf>
    <xf numFmtId="0" fontId="5" fillId="0" borderId="3" xfId="0" applyFont="1" applyBorder="1" applyAlignment="1">
      <alignment horizontal="left" vertical="center" wrapText="1" indent="2"/>
    </xf>
    <xf numFmtId="0" fontId="5" fillId="0" borderId="6" xfId="0" applyFont="1" applyBorder="1" applyAlignment="1">
      <alignment horizontal="left" vertical="center" wrapText="1" indent="2"/>
    </xf>
    <xf numFmtId="0" fontId="2" fillId="0" borderId="6" xfId="0" applyFont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0" fontId="2" fillId="0" borderId="5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3" fontId="2" fillId="0" borderId="3" xfId="0" applyNumberFormat="1" applyFont="1" applyBorder="1"/>
    <xf numFmtId="3" fontId="5" fillId="0" borderId="3" xfId="0" applyNumberFormat="1" applyFont="1" applyBorder="1"/>
    <xf numFmtId="3" fontId="5" fillId="0" borderId="4" xfId="0" applyNumberFormat="1" applyFont="1" applyBorder="1"/>
    <xf numFmtId="3" fontId="5" fillId="0" borderId="0" xfId="0" applyNumberFormat="1" applyFont="1"/>
    <xf numFmtId="3" fontId="2" fillId="2" borderId="1" xfId="0" applyNumberFormat="1" applyFont="1" applyFill="1" applyBorder="1" applyAlignment="1">
      <alignment horizontal="center" vertical="center" wrapText="1"/>
    </xf>
    <xf numFmtId="3" fontId="5" fillId="0" borderId="2" xfId="0" applyNumberFormat="1" applyFont="1" applyBorder="1"/>
    <xf numFmtId="3" fontId="5" fillId="2" borderId="3" xfId="0" applyNumberFormat="1" applyFont="1" applyFill="1" applyBorder="1"/>
    <xf numFmtId="3" fontId="2" fillId="0" borderId="4" xfId="0" applyNumberFormat="1" applyFont="1" applyBorder="1"/>
    <xf numFmtId="3" fontId="2" fillId="0" borderId="2" xfId="0" applyNumberFormat="1" applyFont="1" applyBorder="1"/>
    <xf numFmtId="3" fontId="2" fillId="2" borderId="3" xfId="0" applyNumberFormat="1" applyFont="1" applyFill="1" applyBorder="1"/>
    <xf numFmtId="44" fontId="0" fillId="0" borderId="0" xfId="7" applyFont="1"/>
    <xf numFmtId="0" fontId="8" fillId="0" borderId="0" xfId="0" applyFont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8">
    <cellStyle name="=C:\WINNT\SYSTEM32\COMMAND.COM" xfId="2"/>
    <cellStyle name="Moneda" xfId="7" builtinId="4"/>
    <cellStyle name="Moneda 3" xfId="3"/>
    <cellStyle name="Normal" xfId="0" builtinId="0"/>
    <cellStyle name="Normal 2" xfId="4"/>
    <cellStyle name="Normal 3" xfId="5"/>
    <cellStyle name="Normal 4" xfId="1"/>
    <cellStyle name="Normal 4 2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4165023</xdr:colOff>
      <xdr:row>72</xdr:row>
      <xdr:rowOff>180975</xdr:rowOff>
    </xdr:from>
    <xdr:ext cx="2554432" cy="264560"/>
    <xdr:sp macro="" textlink="">
      <xdr:nvSpPr>
        <xdr:cNvPr id="13" name="7 CuadroTexto"/>
        <xdr:cNvSpPr txBox="1"/>
      </xdr:nvSpPr>
      <xdr:spPr>
        <a:xfrm>
          <a:off x="4165023" y="15931861"/>
          <a:ext cx="255443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endParaRPr lang="es-MX">
            <a:effectLst/>
          </a:endParaRPr>
        </a:p>
      </xdr:txBody>
    </xdr:sp>
    <xdr:clientData/>
  </xdr:oneCellAnchor>
  <xdr:oneCellAnchor>
    <xdr:from>
      <xdr:col>0</xdr:col>
      <xdr:colOff>2122341</xdr:colOff>
      <xdr:row>76</xdr:row>
      <xdr:rowOff>180975</xdr:rowOff>
    </xdr:from>
    <xdr:ext cx="3143250" cy="742950"/>
    <xdr:sp macro="" textlink="">
      <xdr:nvSpPr>
        <xdr:cNvPr id="14" name="8 CuadroTexto"/>
        <xdr:cNvSpPr txBox="1"/>
      </xdr:nvSpPr>
      <xdr:spPr>
        <a:xfrm>
          <a:off x="2122341" y="16745816"/>
          <a:ext cx="3143250" cy="7429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endParaRPr lang="es-MX" sz="1100" b="1"/>
        </a:p>
      </xdr:txBody>
    </xdr:sp>
    <xdr:clientData/>
  </xdr:oneCellAnchor>
  <xdr:twoCellAnchor editAs="oneCell">
    <xdr:from>
      <xdr:col>0</xdr:col>
      <xdr:colOff>38100</xdr:colOff>
      <xdr:row>1</xdr:row>
      <xdr:rowOff>9525</xdr:rowOff>
    </xdr:from>
    <xdr:to>
      <xdr:col>0</xdr:col>
      <xdr:colOff>1409700</xdr:colOff>
      <xdr:row>4</xdr:row>
      <xdr:rowOff>123825</xdr:rowOff>
    </xdr:to>
    <xdr:pic>
      <xdr:nvPicPr>
        <xdr:cNvPr id="7" name="2 Imagen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510" t="16843" r="5658" b="13957"/>
        <a:stretch/>
      </xdr:blipFill>
      <xdr:spPr>
        <a:xfrm>
          <a:off x="38100" y="209550"/>
          <a:ext cx="1371600" cy="685800"/>
        </a:xfrm>
        <a:prstGeom prst="rect">
          <a:avLst/>
        </a:prstGeom>
      </xdr:spPr>
    </xdr:pic>
    <xdr:clientData/>
  </xdr:twoCellAnchor>
  <xdr:twoCellAnchor editAs="oneCell">
    <xdr:from>
      <xdr:col>1</xdr:col>
      <xdr:colOff>796637</xdr:colOff>
      <xdr:row>0</xdr:row>
      <xdr:rowOff>181841</xdr:rowOff>
    </xdr:from>
    <xdr:to>
      <xdr:col>3</xdr:col>
      <xdr:colOff>753734</xdr:colOff>
      <xdr:row>4</xdr:row>
      <xdr:rowOff>77932</xdr:rowOff>
    </xdr:to>
    <xdr:pic>
      <xdr:nvPicPr>
        <xdr:cNvPr id="10" name="Imagen 9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08864" y="181841"/>
          <a:ext cx="1576347" cy="666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1"/>
  <sheetViews>
    <sheetView tabSelected="1" zoomScale="110" zoomScaleNormal="110" workbookViewId="0">
      <selection activeCell="A5" sqref="A5:D5"/>
    </sheetView>
  </sheetViews>
  <sheetFormatPr baseColWidth="10" defaultRowHeight="15" x14ac:dyDescent="0.25"/>
  <cols>
    <col min="1" max="1" width="64.7109375" customWidth="1"/>
    <col min="2" max="2" width="12.28515625" bestFit="1" customWidth="1"/>
    <col min="3" max="4" width="12" customWidth="1"/>
    <col min="7" max="7" width="14" customWidth="1"/>
  </cols>
  <sheetData>
    <row r="1" spans="1:4" ht="15.75" x14ac:dyDescent="0.25">
      <c r="A1" s="26" t="s">
        <v>38</v>
      </c>
      <c r="B1" s="27"/>
      <c r="C1" s="27"/>
      <c r="D1" s="28"/>
    </row>
    <row r="2" spans="1:4" x14ac:dyDescent="0.25">
      <c r="A2" s="29" t="s">
        <v>0</v>
      </c>
      <c r="B2" s="30"/>
      <c r="C2" s="30"/>
      <c r="D2" s="31"/>
    </row>
    <row r="3" spans="1:4" x14ac:dyDescent="0.25">
      <c r="A3" s="29" t="s">
        <v>39</v>
      </c>
      <c r="B3" s="30"/>
      <c r="C3" s="30"/>
      <c r="D3" s="31"/>
    </row>
    <row r="4" spans="1:4" x14ac:dyDescent="0.25">
      <c r="A4" s="29" t="s">
        <v>1</v>
      </c>
      <c r="B4" s="30"/>
      <c r="C4" s="30"/>
      <c r="D4" s="31"/>
    </row>
    <row r="5" spans="1:4" ht="15.75" x14ac:dyDescent="0.25">
      <c r="A5" s="32">
        <v>4</v>
      </c>
      <c r="B5" s="33"/>
      <c r="C5" s="33"/>
      <c r="D5" s="34"/>
    </row>
    <row r="7" spans="1:4" ht="39" customHeight="1" x14ac:dyDescent="0.25">
      <c r="A7" s="1" t="s">
        <v>2</v>
      </c>
      <c r="B7" s="1" t="s">
        <v>37</v>
      </c>
      <c r="C7" s="1" t="s">
        <v>3</v>
      </c>
      <c r="D7" s="1" t="s">
        <v>35</v>
      </c>
    </row>
    <row r="8" spans="1:4" x14ac:dyDescent="0.25">
      <c r="A8" s="12" t="s">
        <v>4</v>
      </c>
      <c r="B8" s="14">
        <f>SUM(B9:B11)</f>
        <v>1097008130.22</v>
      </c>
      <c r="C8" s="14">
        <f>SUM(C9:C11)</f>
        <v>1172693627.77</v>
      </c>
      <c r="D8" s="14">
        <f t="shared" ref="D8" si="0">SUM(D9:D11)</f>
        <v>1172693627.77</v>
      </c>
    </row>
    <row r="9" spans="1:4" x14ac:dyDescent="0.25">
      <c r="A9" s="7" t="s">
        <v>5</v>
      </c>
      <c r="B9" s="15">
        <v>1097008130.22</v>
      </c>
      <c r="C9" s="15">
        <v>1172693627.77</v>
      </c>
      <c r="D9" s="15">
        <v>1172693627.77</v>
      </c>
    </row>
    <row r="10" spans="1:4" x14ac:dyDescent="0.25">
      <c r="A10" s="7" t="s">
        <v>6</v>
      </c>
      <c r="B10" s="15">
        <v>0</v>
      </c>
      <c r="C10" s="15">
        <v>0</v>
      </c>
      <c r="D10" s="15">
        <v>0</v>
      </c>
    </row>
    <row r="11" spans="1:4" x14ac:dyDescent="0.25">
      <c r="A11" s="7" t="s">
        <v>7</v>
      </c>
      <c r="B11" s="15">
        <v>0</v>
      </c>
      <c r="C11" s="15">
        <v>0</v>
      </c>
      <c r="D11" s="15">
        <v>0</v>
      </c>
    </row>
    <row r="12" spans="1:4" ht="9.9499999999999993" customHeight="1" x14ac:dyDescent="0.25">
      <c r="A12" s="2"/>
      <c r="B12" s="15"/>
      <c r="C12" s="15"/>
      <c r="D12" s="15"/>
    </row>
    <row r="13" spans="1:4" x14ac:dyDescent="0.25">
      <c r="A13" s="12" t="s">
        <v>36</v>
      </c>
      <c r="B13" s="14">
        <f>SUM(B14:B15)</f>
        <v>1097008130.22</v>
      </c>
      <c r="C13" s="14">
        <f>SUM(C14:C15)</f>
        <v>1152463658.22</v>
      </c>
      <c r="D13" s="14">
        <f t="shared" ref="D13" si="1">SUM(D14:D15)</f>
        <v>1148129375.0699999</v>
      </c>
    </row>
    <row r="14" spans="1:4" x14ac:dyDescent="0.25">
      <c r="A14" s="7" t="s">
        <v>8</v>
      </c>
      <c r="B14" s="15">
        <v>1097008130.22</v>
      </c>
      <c r="C14" s="15">
        <v>1152463658.22</v>
      </c>
      <c r="D14" s="15">
        <v>1148129375.0699999</v>
      </c>
    </row>
    <row r="15" spans="1:4" x14ac:dyDescent="0.25">
      <c r="A15" s="7" t="s">
        <v>9</v>
      </c>
      <c r="B15" s="15"/>
      <c r="C15" s="15"/>
      <c r="D15" s="15"/>
    </row>
    <row r="16" spans="1:4" ht="9.9499999999999993" customHeight="1" x14ac:dyDescent="0.25">
      <c r="A16" s="2"/>
      <c r="B16" s="15"/>
      <c r="C16" s="15"/>
      <c r="D16" s="15"/>
    </row>
    <row r="17" spans="1:7" x14ac:dyDescent="0.25">
      <c r="A17" s="12" t="s">
        <v>10</v>
      </c>
      <c r="B17" s="20"/>
      <c r="C17" s="14">
        <f>C18</f>
        <v>24914933.32</v>
      </c>
      <c r="D17" s="14">
        <f>D18</f>
        <v>24914933.32</v>
      </c>
    </row>
    <row r="18" spans="1:7" x14ac:dyDescent="0.25">
      <c r="A18" s="7" t="s">
        <v>11</v>
      </c>
      <c r="B18" s="20"/>
      <c r="C18" s="15">
        <v>24914933.32</v>
      </c>
      <c r="D18" s="15">
        <v>24914933.32</v>
      </c>
    </row>
    <row r="19" spans="1:7" ht="25.5" x14ac:dyDescent="0.25">
      <c r="A19" s="7" t="s">
        <v>12</v>
      </c>
      <c r="B19" s="20"/>
      <c r="C19" s="15">
        <v>0</v>
      </c>
      <c r="D19" s="15">
        <v>0</v>
      </c>
    </row>
    <row r="20" spans="1:7" ht="9.9499999999999993" customHeight="1" x14ac:dyDescent="0.25">
      <c r="A20" s="2"/>
      <c r="B20" s="15"/>
      <c r="C20" s="15"/>
      <c r="D20" s="15"/>
    </row>
    <row r="21" spans="1:7" x14ac:dyDescent="0.25">
      <c r="A21" s="12" t="s">
        <v>13</v>
      </c>
      <c r="B21" s="14">
        <f>B8-B13+B17</f>
        <v>0</v>
      </c>
      <c r="C21" s="14">
        <f>C8-C13+C17</f>
        <v>45144902.869999953</v>
      </c>
      <c r="D21" s="14">
        <f>D8-D13+D17</f>
        <v>49479186.020000048</v>
      </c>
    </row>
    <row r="22" spans="1:7" x14ac:dyDescent="0.25">
      <c r="A22" s="12" t="s">
        <v>14</v>
      </c>
      <c r="B22" s="14">
        <f>B21-B11</f>
        <v>0</v>
      </c>
      <c r="C22" s="14">
        <f>C21-C11</f>
        <v>45144902.869999953</v>
      </c>
      <c r="D22" s="14">
        <f t="shared" ref="D22" si="2">D21-D11</f>
        <v>49479186.020000048</v>
      </c>
      <c r="G22" s="24"/>
    </row>
    <row r="23" spans="1:7" ht="25.5" x14ac:dyDescent="0.25">
      <c r="A23" s="13" t="s">
        <v>15</v>
      </c>
      <c r="B23" s="21">
        <f>B22-B17</f>
        <v>0</v>
      </c>
      <c r="C23" s="21">
        <f>C22-C17</f>
        <v>20229969.549999952</v>
      </c>
      <c r="D23" s="21">
        <f>D22-D17</f>
        <v>24564252.700000048</v>
      </c>
    </row>
    <row r="24" spans="1:7" x14ac:dyDescent="0.25">
      <c r="A24" s="3"/>
      <c r="B24" s="17"/>
      <c r="C24" s="17"/>
      <c r="D24" s="17"/>
    </row>
    <row r="25" spans="1:7" ht="39" customHeight="1" x14ac:dyDescent="0.25">
      <c r="A25" s="1" t="s">
        <v>2</v>
      </c>
      <c r="B25" s="18" t="s">
        <v>37</v>
      </c>
      <c r="C25" s="18" t="s">
        <v>3</v>
      </c>
      <c r="D25" s="18" t="s">
        <v>35</v>
      </c>
    </row>
    <row r="26" spans="1:7" x14ac:dyDescent="0.25">
      <c r="A26" s="11" t="s">
        <v>16</v>
      </c>
      <c r="B26" s="22">
        <v>0</v>
      </c>
      <c r="C26" s="22">
        <v>0</v>
      </c>
      <c r="D26" s="22">
        <v>0</v>
      </c>
    </row>
    <row r="27" spans="1:7" x14ac:dyDescent="0.25">
      <c r="A27" s="8" t="s">
        <v>17</v>
      </c>
      <c r="B27" s="14"/>
      <c r="C27" s="14"/>
      <c r="D27" s="14"/>
    </row>
    <row r="28" spans="1:7" x14ac:dyDescent="0.25">
      <c r="A28" s="8" t="s">
        <v>18</v>
      </c>
      <c r="B28" s="14"/>
      <c r="C28" s="14"/>
      <c r="D28" s="14"/>
    </row>
    <row r="29" spans="1:7" ht="9.9499999999999993" customHeight="1" x14ac:dyDescent="0.25">
      <c r="A29" s="4"/>
      <c r="B29" s="14"/>
      <c r="C29" s="14"/>
      <c r="D29" s="14"/>
    </row>
    <row r="30" spans="1:7" x14ac:dyDescent="0.25">
      <c r="A30" s="10" t="s">
        <v>19</v>
      </c>
      <c r="B30" s="21">
        <f>B23-B26</f>
        <v>0</v>
      </c>
      <c r="C30" s="21">
        <f>C23-C26</f>
        <v>20229969.549999952</v>
      </c>
      <c r="D30" s="21">
        <f t="shared" ref="D30" si="3">D23-D26</f>
        <v>24564252.700000048</v>
      </c>
    </row>
    <row r="31" spans="1:7" x14ac:dyDescent="0.25">
      <c r="A31" s="3"/>
      <c r="B31" s="17"/>
      <c r="C31" s="17"/>
      <c r="D31" s="17"/>
    </row>
    <row r="32" spans="1:7" ht="39" customHeight="1" x14ac:dyDescent="0.25">
      <c r="A32" s="1" t="s">
        <v>2</v>
      </c>
      <c r="B32" s="18" t="s">
        <v>37</v>
      </c>
      <c r="C32" s="18" t="s">
        <v>3</v>
      </c>
      <c r="D32" s="18" t="s">
        <v>35</v>
      </c>
    </row>
    <row r="33" spans="1:4" x14ac:dyDescent="0.25">
      <c r="A33" s="11" t="s">
        <v>20</v>
      </c>
      <c r="B33" s="22">
        <v>0</v>
      </c>
      <c r="C33" s="22">
        <v>0</v>
      </c>
      <c r="D33" s="22">
        <v>0</v>
      </c>
    </row>
    <row r="34" spans="1:4" x14ac:dyDescent="0.25">
      <c r="A34" s="8" t="s">
        <v>21</v>
      </c>
      <c r="B34" s="14"/>
      <c r="C34" s="14"/>
      <c r="D34" s="14"/>
    </row>
    <row r="35" spans="1:4" ht="25.5" x14ac:dyDescent="0.25">
      <c r="A35" s="8" t="s">
        <v>22</v>
      </c>
      <c r="B35" s="14"/>
      <c r="C35" s="14"/>
      <c r="D35" s="14"/>
    </row>
    <row r="36" spans="1:4" x14ac:dyDescent="0.25">
      <c r="A36" s="9" t="s">
        <v>23</v>
      </c>
      <c r="B36" s="14">
        <v>0</v>
      </c>
      <c r="C36" s="14">
        <v>0</v>
      </c>
      <c r="D36" s="14">
        <v>0</v>
      </c>
    </row>
    <row r="37" spans="1:4" x14ac:dyDescent="0.25">
      <c r="A37" s="8" t="s">
        <v>24</v>
      </c>
      <c r="B37" s="14"/>
      <c r="C37" s="14"/>
      <c r="D37" s="14"/>
    </row>
    <row r="38" spans="1:4" x14ac:dyDescent="0.25">
      <c r="A38" s="8" t="s">
        <v>25</v>
      </c>
      <c r="B38" s="14"/>
      <c r="C38" s="14"/>
      <c r="D38" s="14"/>
    </row>
    <row r="39" spans="1:4" x14ac:dyDescent="0.25">
      <c r="A39" s="4"/>
      <c r="B39" s="14"/>
      <c r="C39" s="14"/>
      <c r="D39" s="14"/>
    </row>
    <row r="40" spans="1:4" x14ac:dyDescent="0.25">
      <c r="A40" s="10" t="s">
        <v>26</v>
      </c>
      <c r="B40" s="21">
        <v>0</v>
      </c>
      <c r="C40" s="21">
        <v>0</v>
      </c>
      <c r="D40" s="21">
        <v>0</v>
      </c>
    </row>
    <row r="41" spans="1:4" x14ac:dyDescent="0.25">
      <c r="A41" s="3"/>
      <c r="B41" s="17"/>
      <c r="C41" s="17"/>
      <c r="D41" s="17"/>
    </row>
    <row r="42" spans="1:4" x14ac:dyDescent="0.25">
      <c r="A42" s="3"/>
      <c r="B42" s="17"/>
      <c r="C42" s="17"/>
      <c r="D42" s="17"/>
    </row>
    <row r="43" spans="1:4" x14ac:dyDescent="0.25">
      <c r="A43" s="3"/>
      <c r="B43" s="17"/>
      <c r="C43" s="17"/>
      <c r="D43" s="17"/>
    </row>
    <row r="44" spans="1:4" x14ac:dyDescent="0.25">
      <c r="A44" s="3"/>
      <c r="B44" s="17"/>
      <c r="C44" s="17"/>
      <c r="D44" s="17"/>
    </row>
    <row r="45" spans="1:4" ht="39" customHeight="1" x14ac:dyDescent="0.25">
      <c r="A45" s="1" t="s">
        <v>2</v>
      </c>
      <c r="B45" s="18" t="s">
        <v>37</v>
      </c>
      <c r="C45" s="18" t="s">
        <v>3</v>
      </c>
      <c r="D45" s="18" t="s">
        <v>35</v>
      </c>
    </row>
    <row r="46" spans="1:4" x14ac:dyDescent="0.25">
      <c r="A46" s="11" t="s">
        <v>27</v>
      </c>
      <c r="B46" s="22">
        <f>B9</f>
        <v>1097008130.22</v>
      </c>
      <c r="C46" s="22">
        <f>C9</f>
        <v>1172693627.77</v>
      </c>
      <c r="D46" s="22">
        <f>D9</f>
        <v>1172693627.77</v>
      </c>
    </row>
    <row r="47" spans="1:4" ht="25.5" x14ac:dyDescent="0.25">
      <c r="A47" s="9" t="s">
        <v>28</v>
      </c>
      <c r="B47" s="14">
        <v>0</v>
      </c>
      <c r="C47" s="14">
        <v>0</v>
      </c>
      <c r="D47" s="14">
        <v>0</v>
      </c>
    </row>
    <row r="48" spans="1:4" x14ac:dyDescent="0.25">
      <c r="A48" s="9" t="s">
        <v>21</v>
      </c>
      <c r="B48" s="14">
        <v>0</v>
      </c>
      <c r="C48" s="14">
        <v>0</v>
      </c>
      <c r="D48" s="14">
        <v>0</v>
      </c>
    </row>
    <row r="49" spans="1:4" x14ac:dyDescent="0.25">
      <c r="A49" s="8" t="s">
        <v>24</v>
      </c>
      <c r="B49" s="14">
        <v>0</v>
      </c>
      <c r="C49" s="14">
        <v>0</v>
      </c>
      <c r="D49" s="14">
        <v>0</v>
      </c>
    </row>
    <row r="50" spans="1:4" ht="9.9499999999999993" customHeight="1" x14ac:dyDescent="0.25">
      <c r="A50" s="4"/>
      <c r="B50" s="14"/>
      <c r="C50" s="14"/>
      <c r="D50" s="14"/>
    </row>
    <row r="51" spans="1:4" x14ac:dyDescent="0.25">
      <c r="A51" s="8" t="s">
        <v>8</v>
      </c>
      <c r="B51" s="14">
        <f>B14</f>
        <v>1097008130.22</v>
      </c>
      <c r="C51" s="14">
        <f>C14</f>
        <v>1152463658.22</v>
      </c>
      <c r="D51" s="14">
        <f>D14</f>
        <v>1148129375.0699999</v>
      </c>
    </row>
    <row r="52" spans="1:4" ht="9.9499999999999993" customHeight="1" x14ac:dyDescent="0.25">
      <c r="A52" s="4"/>
      <c r="B52" s="14"/>
      <c r="C52" s="14"/>
      <c r="D52" s="14"/>
    </row>
    <row r="53" spans="1:4" x14ac:dyDescent="0.25">
      <c r="A53" s="8" t="s">
        <v>11</v>
      </c>
      <c r="B53" s="23"/>
      <c r="C53" s="14">
        <f>C18</f>
        <v>24914933.32</v>
      </c>
      <c r="D53" s="14">
        <f>D18</f>
        <v>24914933.32</v>
      </c>
    </row>
    <row r="54" spans="1:4" ht="9.9499999999999993" customHeight="1" x14ac:dyDescent="0.25">
      <c r="A54" s="4"/>
      <c r="B54" s="14"/>
      <c r="C54" s="14"/>
      <c r="D54" s="14"/>
    </row>
    <row r="55" spans="1:4" x14ac:dyDescent="0.25">
      <c r="A55" s="9" t="s">
        <v>29</v>
      </c>
      <c r="B55" s="14">
        <f>B46+B47-B51</f>
        <v>0</v>
      </c>
      <c r="C55" s="14">
        <f>C46+C47-C51+C53</f>
        <v>45144902.869999953</v>
      </c>
      <c r="D55" s="14">
        <f>D46+D47-D51+D53</f>
        <v>49479186.020000048</v>
      </c>
    </row>
    <row r="56" spans="1:4" ht="25.5" x14ac:dyDescent="0.25">
      <c r="A56" s="10" t="s">
        <v>30</v>
      </c>
      <c r="B56" s="21">
        <f>B55-B47</f>
        <v>0</v>
      </c>
      <c r="C56" s="21">
        <f>C55-C47</f>
        <v>45144902.869999953</v>
      </c>
      <c r="D56" s="21">
        <f>D55-D47</f>
        <v>49479186.020000048</v>
      </c>
    </row>
    <row r="57" spans="1:4" x14ac:dyDescent="0.25">
      <c r="A57" s="3"/>
      <c r="B57" s="17"/>
      <c r="C57" s="17"/>
      <c r="D57" s="17"/>
    </row>
    <row r="58" spans="1:4" ht="39" customHeight="1" x14ac:dyDescent="0.25">
      <c r="A58" s="1" t="s">
        <v>2</v>
      </c>
      <c r="B58" s="18" t="s">
        <v>37</v>
      </c>
      <c r="C58" s="18" t="s">
        <v>3</v>
      </c>
      <c r="D58" s="18" t="s">
        <v>35</v>
      </c>
    </row>
    <row r="59" spans="1:4" x14ac:dyDescent="0.25">
      <c r="A59" s="11" t="s">
        <v>6</v>
      </c>
      <c r="B59" s="19">
        <f>B10</f>
        <v>0</v>
      </c>
      <c r="C59" s="19">
        <f>C10</f>
        <v>0</v>
      </c>
      <c r="D59" s="19">
        <f>D10</f>
        <v>0</v>
      </c>
    </row>
    <row r="60" spans="1:4" ht="25.5" x14ac:dyDescent="0.25">
      <c r="A60" s="9" t="s">
        <v>31</v>
      </c>
      <c r="B60" s="15">
        <f>B61-B62</f>
        <v>0</v>
      </c>
      <c r="C60" s="15">
        <f>C61-C62</f>
        <v>0</v>
      </c>
      <c r="D60" s="15">
        <f t="shared" ref="D60" si="4">D61-D62</f>
        <v>0</v>
      </c>
    </row>
    <row r="61" spans="1:4" ht="25.5" x14ac:dyDescent="0.25">
      <c r="A61" s="8" t="s">
        <v>22</v>
      </c>
      <c r="B61" s="15">
        <v>0</v>
      </c>
      <c r="C61" s="15">
        <v>0</v>
      </c>
      <c r="D61" s="15">
        <v>0</v>
      </c>
    </row>
    <row r="62" spans="1:4" x14ac:dyDescent="0.25">
      <c r="A62" s="8" t="s">
        <v>25</v>
      </c>
      <c r="B62" s="15">
        <v>0</v>
      </c>
      <c r="C62" s="15">
        <v>0</v>
      </c>
      <c r="D62" s="15">
        <v>0</v>
      </c>
    </row>
    <row r="63" spans="1:4" ht="9.9499999999999993" customHeight="1" x14ac:dyDescent="0.25">
      <c r="A63" s="4"/>
      <c r="B63" s="15"/>
      <c r="C63" s="15"/>
      <c r="D63" s="15"/>
    </row>
    <row r="64" spans="1:4" x14ac:dyDescent="0.25">
      <c r="A64" s="9" t="s">
        <v>32</v>
      </c>
      <c r="B64" s="15">
        <f>B15</f>
        <v>0</v>
      </c>
      <c r="C64" s="15">
        <f>C15</f>
        <v>0</v>
      </c>
      <c r="D64" s="15">
        <f>D15</f>
        <v>0</v>
      </c>
    </row>
    <row r="65" spans="1:6" ht="9.9499999999999993" customHeight="1" x14ac:dyDescent="0.25">
      <c r="A65" s="5"/>
      <c r="B65" s="15"/>
      <c r="C65" s="15"/>
      <c r="D65" s="15"/>
    </row>
    <row r="66" spans="1:6" ht="25.5" x14ac:dyDescent="0.25">
      <c r="A66" s="9" t="s">
        <v>12</v>
      </c>
      <c r="B66" s="20"/>
      <c r="C66" s="15">
        <f>C19</f>
        <v>0</v>
      </c>
      <c r="D66" s="15">
        <f>D19</f>
        <v>0</v>
      </c>
    </row>
    <row r="67" spans="1:6" ht="9.9499999999999993" customHeight="1" x14ac:dyDescent="0.25">
      <c r="A67" s="5"/>
      <c r="B67" s="15"/>
      <c r="C67" s="15"/>
      <c r="D67" s="15"/>
    </row>
    <row r="68" spans="1:6" x14ac:dyDescent="0.25">
      <c r="A68" s="9" t="s">
        <v>33</v>
      </c>
      <c r="B68" s="15">
        <f>B59+B60-B64</f>
        <v>0</v>
      </c>
      <c r="C68" s="15">
        <f>C59+C60-C64+C66</f>
        <v>0</v>
      </c>
      <c r="D68" s="15">
        <f>D59+D60-D64+D66</f>
        <v>0</v>
      </c>
    </row>
    <row r="69" spans="1:6" ht="25.5" x14ac:dyDescent="0.25">
      <c r="A69" s="10" t="s">
        <v>34</v>
      </c>
      <c r="B69" s="16">
        <f>B68-B60</f>
        <v>0</v>
      </c>
      <c r="C69" s="16">
        <f>C68-C60</f>
        <v>0</v>
      </c>
      <c r="D69" s="16">
        <f>D68-D60</f>
        <v>0</v>
      </c>
    </row>
    <row r="70" spans="1:6" ht="4.5" customHeight="1" x14ac:dyDescent="0.25"/>
    <row r="71" spans="1:6" ht="27" customHeight="1" x14ac:dyDescent="0.25">
      <c r="A71" s="25" t="s">
        <v>40</v>
      </c>
      <c r="B71" s="25"/>
      <c r="C71" s="25"/>
      <c r="D71" s="25"/>
      <c r="E71" s="6"/>
      <c r="F71" s="6"/>
    </row>
  </sheetData>
  <mergeCells count="6">
    <mergeCell ref="A71:D71"/>
    <mergeCell ref="A1:D1"/>
    <mergeCell ref="A2:D2"/>
    <mergeCell ref="A3:D3"/>
    <mergeCell ref="A4:D4"/>
    <mergeCell ref="A5:D5"/>
  </mergeCells>
  <pageMargins left="0.23622047244094491" right="0.23622047244094491" top="0.35433070866141736" bottom="0.15748031496062992" header="0" footer="0"/>
  <pageSetup fitToWidth="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4 BP-LDF</vt:lpstr>
      <vt:lpstr>'4 BP-LDF'!Títulos_a_imprimir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Rolando A. Lores Vazquez</dc:creator>
  <cp:lastModifiedBy>CP MIRNA</cp:lastModifiedBy>
  <cp:lastPrinted>2025-10-22T22:55:05Z</cp:lastPrinted>
  <dcterms:created xsi:type="dcterms:W3CDTF">2018-02-27T01:08:21Z</dcterms:created>
  <dcterms:modified xsi:type="dcterms:W3CDTF">2026-01-30T19:19:52Z</dcterms:modified>
</cp:coreProperties>
</file>