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L.D.F\"/>
    </mc:Choice>
  </mc:AlternateContent>
  <bookViews>
    <workbookView xWindow="0" yWindow="0" windowWidth="28800" windowHeight="11235"/>
  </bookViews>
  <sheets>
    <sheet name="6b EAEPE_ADM-LDF" sheetId="1" r:id="rId1"/>
  </sheets>
  <definedNames>
    <definedName name="_xlnm.Print_Titles" localSheetId="0">'6b EAEPE_ADM-LDF'!$1:$9</definedName>
  </definedNames>
  <calcPr calcId="162913"/>
</workbook>
</file>

<file path=xl/calcChain.xml><?xml version="1.0" encoding="utf-8"?>
<calcChain xmlns="http://schemas.openxmlformats.org/spreadsheetml/2006/main">
  <c r="D195" i="1" l="1"/>
  <c r="G195" i="1" s="1"/>
  <c r="D194" i="1"/>
  <c r="G194" i="1" s="1"/>
  <c r="D193" i="1"/>
  <c r="G193" i="1" s="1"/>
  <c r="D192" i="1"/>
  <c r="G192" i="1" s="1"/>
  <c r="D191" i="1"/>
  <c r="G191" i="1" s="1"/>
  <c r="D190" i="1"/>
  <c r="G190" i="1" s="1"/>
  <c r="D189" i="1"/>
  <c r="G189" i="1" s="1"/>
  <c r="D188" i="1"/>
  <c r="G188" i="1" s="1"/>
  <c r="D187" i="1"/>
  <c r="G187" i="1" s="1"/>
  <c r="D186" i="1"/>
  <c r="G186" i="1" s="1"/>
  <c r="D185" i="1"/>
  <c r="G185" i="1" s="1"/>
  <c r="D184" i="1"/>
  <c r="G184" i="1" s="1"/>
  <c r="D183" i="1"/>
  <c r="G183" i="1" s="1"/>
  <c r="D182" i="1"/>
  <c r="G182" i="1" s="1"/>
  <c r="D181" i="1"/>
  <c r="G181" i="1" s="1"/>
  <c r="D180" i="1"/>
  <c r="G180" i="1" s="1"/>
  <c r="D179" i="1"/>
  <c r="G179" i="1" s="1"/>
  <c r="D178" i="1"/>
  <c r="G178" i="1" s="1"/>
  <c r="D177" i="1"/>
  <c r="G177" i="1" s="1"/>
  <c r="D176" i="1"/>
  <c r="G176" i="1" s="1"/>
  <c r="D175" i="1"/>
  <c r="G175" i="1" s="1"/>
  <c r="D174" i="1"/>
  <c r="G174" i="1" s="1"/>
  <c r="D173" i="1"/>
  <c r="G173" i="1" s="1"/>
  <c r="D172" i="1"/>
  <c r="G172" i="1" s="1"/>
  <c r="D171" i="1"/>
  <c r="G171" i="1" s="1"/>
  <c r="D170" i="1"/>
  <c r="G170" i="1" s="1"/>
  <c r="D169" i="1"/>
  <c r="G169" i="1" s="1"/>
  <c r="D168" i="1"/>
  <c r="G168" i="1" s="1"/>
  <c r="D167" i="1"/>
  <c r="G167" i="1" s="1"/>
  <c r="D166" i="1"/>
  <c r="G166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D159" i="1"/>
  <c r="G159" i="1" s="1"/>
  <c r="D158" i="1"/>
  <c r="G158" i="1" s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9" i="1"/>
  <c r="G149" i="1" s="1"/>
  <c r="D148" i="1"/>
  <c r="G148" i="1" s="1"/>
  <c r="D147" i="1"/>
  <c r="G147" i="1" s="1"/>
  <c r="D146" i="1"/>
  <c r="G146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D136" i="1"/>
  <c r="G136" i="1" s="1"/>
  <c r="D135" i="1"/>
  <c r="G135" i="1" s="1"/>
  <c r="D134" i="1"/>
  <c r="G134" i="1" s="1"/>
  <c r="D133" i="1"/>
  <c r="G133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F103" i="1"/>
  <c r="E103" i="1"/>
  <c r="C103" i="1"/>
  <c r="B103" i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F197" i="1" s="1"/>
  <c r="E10" i="1"/>
  <c r="E197" i="1" s="1"/>
  <c r="C10" i="1"/>
  <c r="B10" i="1"/>
  <c r="D10" i="1" l="1"/>
  <c r="B197" i="1"/>
  <c r="D103" i="1"/>
  <c r="C197" i="1"/>
  <c r="G10" i="1"/>
  <c r="G103" i="1"/>
  <c r="D197" i="1" l="1"/>
  <c r="G197" i="1"/>
</calcChain>
</file>

<file path=xl/sharedStrings.xml><?xml version="1.0" encoding="utf-8"?>
<sst xmlns="http://schemas.openxmlformats.org/spreadsheetml/2006/main" count="201" uniqueCount="109">
  <si>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</si>
  <si>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</si>
  <si>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</si>
  <si>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</si>
  <si>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</si>
  <si>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</si>
  <si>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</si>
  <si>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</si>
  <si>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</si>
  <si>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III. Total de Egresos (III = I + II)</t>
  </si>
  <si>
    <t>Aprobado</t>
  </si>
  <si>
    <t xml:space="preserve">Subejercicio </t>
  </si>
  <si>
    <t>6b)</t>
  </si>
  <si>
    <t>PODER JUDICIAL DEL ESTADO DE TAMAULIPAS</t>
  </si>
  <si>
    <t>I. Gasto No Etiquetado  (I=A+B+C+D+E+F+G+H)</t>
  </si>
  <si>
    <t>OFICINAS DE PRESIDENCIA</t>
  </si>
  <si>
    <t>CENTRALES DE ACTUARIOS</t>
  </si>
  <si>
    <t>SECRETARIA GENERAL DE ACUERDOS</t>
  </si>
  <si>
    <t>ARCHIVOS JUDICIALES</t>
  </si>
  <si>
    <t>OFICIALIAS COMUN DE PARTES</t>
  </si>
  <si>
    <t>CONSEJO DE LA JUDICATURA ESTATAL</t>
  </si>
  <si>
    <t>SALAS MATERIA CIVIL</t>
  </si>
  <si>
    <t>SALAS MATERIA FAMILIAR</t>
  </si>
  <si>
    <t>SALAS MATERIA PENAL</t>
  </si>
  <si>
    <t>SALA AUXILIAR</t>
  </si>
  <si>
    <t>SALAS COLEGIADAS</t>
  </si>
  <si>
    <t>SALAS REGIONALES</t>
  </si>
  <si>
    <t>JUZGADOS MENORES PRIMER DISTRITO</t>
  </si>
  <si>
    <t>JUZGADOS RAMO CIVIL PRIMER DISTRITO</t>
  </si>
  <si>
    <t>JUZGADOS RAMO FAMILIAR PRIMER DISTRITO</t>
  </si>
  <si>
    <t>JUZGADOS RAMO PENAL PRIMER DISTRITO</t>
  </si>
  <si>
    <t>JUSTICIA PARA ADOLESCENTES PRIMER DISTRITO</t>
  </si>
  <si>
    <t>OTRAS AREAS JURISDICCIONALES PRIMER DISTRITO</t>
  </si>
  <si>
    <t>JUSTICIA LABORAL PRIMER DISTRITO</t>
  </si>
  <si>
    <t>JUZGADOS MENORES SEGUNDO DISTRITO</t>
  </si>
  <si>
    <t>JUZGADOS RAMO CIVIL SEGUNDO DISTRITO</t>
  </si>
  <si>
    <t>JUZGADOS RAMO FAMILIAR SEGUNDO DISTRITO</t>
  </si>
  <si>
    <t>JUZGADOS RAMO PENAL SEGUNDO DISTRITO</t>
  </si>
  <si>
    <t>JUSTICIA PARA ADOLESCENTES SEGUNDO DISTRITO</t>
  </si>
  <si>
    <t>OTRAS AREAS JURISDICCIONALES SEGUNDO DISTRITO</t>
  </si>
  <si>
    <t>JUSTICIA LABORAL SEGUNDO DISTRITO</t>
  </si>
  <si>
    <t>JUZGADOS MENORES TERCER DISTRITO</t>
  </si>
  <si>
    <t>JUZGADOS RAMO CIVIL TERCER DISTRITO</t>
  </si>
  <si>
    <t>JUZGADOS RAMO FAMILIAR TERCER DISTRITO</t>
  </si>
  <si>
    <t>JUZGADOS RAMO PENAL TERCER DISTRITO</t>
  </si>
  <si>
    <t>JUSTICIA PARA ADOLESCENTES TERCER DISTRITO</t>
  </si>
  <si>
    <t>OTRAS AREAS JURISDICCIONALES TERCER DISTRITO</t>
  </si>
  <si>
    <t>JUSTICIA LABORAL TERCER DISTRITO</t>
  </si>
  <si>
    <t>JUZGADOS MENORES CUARTO DISTRITO</t>
  </si>
  <si>
    <t>JUZGADOS RAMO CIVIL CUARTO DISTRITO</t>
  </si>
  <si>
    <t>JUZGADOS RAMO FAMILIAR CUARTO DISTRITO</t>
  </si>
  <si>
    <t>JUZGADOS RAMO PENAL CUARTO DISTRITO</t>
  </si>
  <si>
    <t>JUSTICIA PARA ADOLESCENTES CUARTO DISTRITO</t>
  </si>
  <si>
    <t>OTRAS AREAS JURISDICCIONALES CUARTO DISTRITO</t>
  </si>
  <si>
    <t>JUSTICIA LABORAL CUARTO DISTRITO</t>
  </si>
  <si>
    <t>JUZGADOS MENORES QUINTO DISTRITO</t>
  </si>
  <si>
    <t>JUZGADOS RAMO CIVIL QUINTO DISTRITO</t>
  </si>
  <si>
    <t>JUZGADOS RAMO FAMILIAR QUINTO DISTRITO</t>
  </si>
  <si>
    <t>JUZGADOS RAMO PENAL QUINTO DISTRITO</t>
  </si>
  <si>
    <t>JUSTICIA PARA ADOLESCENTES QUINTO DISTRITO</t>
  </si>
  <si>
    <t>OTRAS AREAS JURISDICCIONALES QUINTO DISTRITO</t>
  </si>
  <si>
    <t>JUSTICIA LABORAL QUINTO DISTRITO</t>
  </si>
  <si>
    <t>JUZGADOS MENORES SEXTO DISTRITO</t>
  </si>
  <si>
    <t>JUZGADOS RAMO CIVIL SEXTO DISTRITO</t>
  </si>
  <si>
    <t>JUZGADOS RAMO PENAL SEXTO DISTRITO</t>
  </si>
  <si>
    <t>JUSTICIA PARA ADOLESCENTES SEXTO DISTRITO</t>
  </si>
  <si>
    <t>OTRAS AREAS JURISDICCIONALES SEXTO DISTRITO</t>
  </si>
  <si>
    <t>JUZGADOS MENORES SEPTIMO DISTRITO</t>
  </si>
  <si>
    <t>JUZGADOS RAMO CIVIL-FAMILIAR SEPTIMO DISTRITO</t>
  </si>
  <si>
    <t>JUZGADOS RAMO PENAL SEPTIMO DISTRITO</t>
  </si>
  <si>
    <t>OTRAS AREAS JURISDICCIONALES SEPTIMO DISTRITO</t>
  </si>
  <si>
    <t>JUSTICIA LABORAL SEPTIMO DISTRITO</t>
  </si>
  <si>
    <t>JUZGADOS MENORES OCTAVO DISTRITO</t>
  </si>
  <si>
    <t>OTRAS AREAS JURISDICCIONALES OCTAVO DISTRITO</t>
  </si>
  <si>
    <t>JUZGADOS MENORES NOVENO DISTRITO</t>
  </si>
  <si>
    <t>OTRAS AREAS JURISDICCIONALES NOVENO DISTRITO</t>
  </si>
  <si>
    <t>JUZGADOS MENORES DECIMO DISTRITO</t>
  </si>
  <si>
    <t>OTRAS AREAS JURISDICCIONALES DECIMO DISTRITO</t>
  </si>
  <si>
    <t>JUZGADOS MENORES DECIMO PRIMER  DISTRITO</t>
  </si>
  <si>
    <t>OTRAS AREAS JURISDICCIONALES DECIMO PRIMER  DISTRITO</t>
  </si>
  <si>
    <t>JUZGADOS MENORES DECIMO SEGUNDO DISTRITO</t>
  </si>
  <si>
    <t>OTRAS AREAS JURISDICCIONALES DECIMO SEGUNDO DISTRITO</t>
  </si>
  <si>
    <t>JUZGADOS MENORES DECIMO TERCER DISTRITO</t>
  </si>
  <si>
    <t>JUZGADOS RAMO CIVIL DECIMO TERCER DISTRITO</t>
  </si>
  <si>
    <t>JUZGADOS RAMO PENAL DECIMO TERCER DISTRITO</t>
  </si>
  <si>
    <t>OTRAS AREAS JURISDICCIONALES DECIMO TERCER DISTRITO</t>
  </si>
  <si>
    <t>JUZGADOS MENORES DECIMO CUARTO DISTRITO</t>
  </si>
  <si>
    <t>OTRAS AREAS JURISDICCIONALES DECIMO CUARTO DISTRITO</t>
  </si>
  <si>
    <t>JUZGADOS MENORES DECIMO QUIN TO DISTRITO</t>
  </si>
  <si>
    <t>OTRAS AREAS JURISDICCIONALES DECIMO QUINTO DISTRITO</t>
  </si>
  <si>
    <t>DIRECCION DE VISITADURIA</t>
  </si>
  <si>
    <t>CENTROS DE MEDIACION</t>
  </si>
  <si>
    <t>CENTROS DE CONVIVENCIA FAMILIAR CECOFAM</t>
  </si>
  <si>
    <t>CENTRO DE INVESTIGACION Y ANALISIS JURISDICCIONAL</t>
  </si>
  <si>
    <t>DIRECCION DE ADMINISTRACION</t>
  </si>
  <si>
    <t>UNIDADES ADMINISTRATIVAS</t>
  </si>
  <si>
    <t>DIRECCION DE FINANZAS</t>
  </si>
  <si>
    <t>DIRECCION DE CONTRALORIA</t>
  </si>
  <si>
    <t>DIRECCION DEL FONDO AUXILIAR</t>
  </si>
  <si>
    <t>DIRECCION DE INFORMATICA</t>
  </si>
  <si>
    <t>ESCUELA JUDICIAL VICTORIA</t>
  </si>
  <si>
    <t>ESCUELA JUDICIAL CAMPUS ALTAMIRA</t>
  </si>
  <si>
    <t>ESCUELA JUDICIAL CAMPUS NUEVO LAREDO</t>
  </si>
  <si>
    <t>ESCUELA JUDICIAL CAMPUS REYNOSA</t>
  </si>
  <si>
    <t>COORDINACION DE PLANEACION Y DESARROLLO ADMINISTRATIVO</t>
  </si>
  <si>
    <t>OBRA CIUDAD JUDICIAL VICTORIA</t>
  </si>
  <si>
    <t>OTROS PROYECTOS</t>
  </si>
  <si>
    <t>II. Gasto Etiquetado     (II=A+B+C+D+E+F+G+H)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</si>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</sst>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0" fontId="7" fillId="0" borderId="9" xfId="0" applyFont="1" applyBorder="1" applyAlignment="1">
      <alignment horizontal="justify"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horizontal="justify" vertical="center" wrapText="1"/>
    </xf>
    <xf numFmtId="165" fontId="8" fillId="0" borderId="12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vertical="center" wrapText="1"/>
    </xf>
    <xf numFmtId="165" fontId="8" fillId="0" borderId="14" xfId="0" applyNumberFormat="1" applyFont="1" applyBorder="1" applyAlignment="1">
      <alignment horizontal="right" vertical="center" wrapText="1"/>
    </xf>
    <xf numFmtId="165" fontId="8" fillId="0" borderId="14" xfId="0" applyNumberFormat="1" applyFont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71438</xdr:rowOff>
    </xdr:from>
    <xdr:to>
      <xdr:col>0</xdr:col>
      <xdr:colOff>1539875</xdr:colOff>
      <xdr:row>5</xdr:row>
      <xdr:rowOff>173615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460376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5</xdr:col>
      <xdr:colOff>373673</xdr:colOff>
      <xdr:row>0</xdr:row>
      <xdr:rowOff>161193</xdr:rowOff>
    </xdr:from>
    <xdr:to>
      <xdr:col>6</xdr:col>
      <xdr:colOff>562596</xdr:colOff>
      <xdr:row>5</xdr:row>
      <xdr:rowOff>135216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211" y="161193"/>
          <a:ext cx="980231" cy="9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0"/>
  <sheetViews>
    <sheetView tabSelected="1" zoomScale="130" zoomScaleNormal="130" workbookViewId="0">
      <selection activeCell="A4" sqref="A4:G4"/>
    </sheetView>
  </sheetViews>
  <sheetFormatPr baseColWidth="10" defaultRowHeight="15" x14ac:dyDescent="0.25"/>
  <cols>
    <col min="1" max="1" width="32.7109375" customWidth="1"/>
    <col min="2" max="2" width="13.140625" customWidth="1"/>
    <col min="3" max="3" width="11.85546875" bestFit="1" customWidth="1"/>
    <col min="4" max="4" width="13.140625" customWidth="1"/>
    <col min="5" max="7" width="11.85546875" customWidth="1"/>
    <col min="10" max="10" width="14.5703125" bestFit="1" customWidth="1"/>
  </cols>
  <sheetData>
    <row r="1" spans="1:10" ht="15.75" x14ac:dyDescent="0.25">
      <c r="A1" s="27" t="s">
        <v>13</v>
      </c>
      <c r="B1" s="28"/>
      <c r="C1" s="28"/>
      <c r="D1" s="28"/>
      <c r="E1" s="28"/>
      <c r="F1" s="28"/>
      <c r="G1" s="29"/>
    </row>
    <row r="2" spans="1:10" x14ac:dyDescent="0.25">
      <c r="A2" s="33" t="s">
        <v>0</v>
      </c>
      <c r="B2" s="34"/>
      <c r="C2" s="34"/>
      <c r="D2" s="34"/>
      <c r="E2" s="34"/>
      <c r="F2" s="34"/>
      <c r="G2" s="35"/>
    </row>
    <row r="3" spans="1:10" x14ac:dyDescent="0.25">
      <c r="A3" s="33" t="s">
        <v>1</v>
      </c>
      <c r="B3" s="34"/>
      <c r="C3" s="34"/>
      <c r="D3" s="34"/>
      <c r="E3" s="34"/>
      <c r="F3" s="34"/>
      <c r="G3" s="35"/>
    </row>
    <row r="4" spans="1:10" x14ac:dyDescent="0.25">
      <c r="A4" s="33" t="s">
        <v>108</v>
      </c>
      <c r="B4" s="34"/>
      <c r="C4" s="34"/>
      <c r="D4" s="34"/>
      <c r="E4" s="34"/>
      <c r="F4" s="34"/>
      <c r="G4" s="35"/>
    </row>
    <row r="5" spans="1:10" x14ac:dyDescent="0.25">
      <c r="A5" s="30" t="s">
        <v>2</v>
      </c>
      <c r="B5" s="31"/>
      <c r="C5" s="31"/>
      <c r="D5" s="31"/>
      <c r="E5" s="31"/>
      <c r="F5" s="31"/>
      <c r="G5" s="32"/>
    </row>
    <row r="6" spans="1:10" ht="15.75" x14ac:dyDescent="0.25">
      <c r="A6" s="36" t="s">
        <v>12</v>
      </c>
      <c r="B6" s="37"/>
      <c r="C6" s="37"/>
      <c r="D6" s="37"/>
      <c r="E6" s="37"/>
      <c r="F6" s="37"/>
      <c r="G6" s="38"/>
    </row>
    <row r="7" spans="1:10" ht="16.5" thickBot="1" x14ac:dyDescent="0.3">
      <c r="A7" s="1"/>
      <c r="B7" s="1"/>
      <c r="C7" s="1"/>
      <c r="D7" s="1"/>
      <c r="E7" s="1"/>
      <c r="F7" s="1"/>
      <c r="G7" s="1"/>
    </row>
    <row r="8" spans="1:10" ht="21" customHeight="1" x14ac:dyDescent="0.25">
      <c r="A8" s="25" t="s">
        <v>3</v>
      </c>
      <c r="B8" s="22" t="s">
        <v>4</v>
      </c>
      <c r="C8" s="22"/>
      <c r="D8" s="22"/>
      <c r="E8" s="22"/>
      <c r="F8" s="22"/>
      <c r="G8" s="23" t="s">
        <v>11</v>
      </c>
    </row>
    <row r="9" spans="1:10" ht="27" customHeight="1" thickBot="1" x14ac:dyDescent="0.3">
      <c r="A9" s="26"/>
      <c r="B9" s="19" t="s">
        <v>10</v>
      </c>
      <c r="C9" s="19" t="s">
        <v>5</v>
      </c>
      <c r="D9" s="19" t="s">
        <v>6</v>
      </c>
      <c r="E9" s="19" t="s">
        <v>7</v>
      </c>
      <c r="F9" s="19" t="s">
        <v>8</v>
      </c>
      <c r="G9" s="24"/>
    </row>
    <row r="10" spans="1:10" ht="25.5" x14ac:dyDescent="0.25">
      <c r="A10" s="12" t="s">
        <v>14</v>
      </c>
      <c r="B10" s="10">
        <f t="shared" ref="B10:G10" si="0">SUM(B11:B102)</f>
        <v>1025633722.97</v>
      </c>
      <c r="C10" s="10">
        <f t="shared" si="0"/>
        <v>173596239.60000002</v>
      </c>
      <c r="D10" s="10">
        <f t="shared" si="0"/>
        <v>1199229962.5699997</v>
      </c>
      <c r="E10" s="10">
        <f t="shared" si="0"/>
        <v>213782024.61999995</v>
      </c>
      <c r="F10" s="10">
        <f t="shared" si="0"/>
        <v>212244308.73999992</v>
      </c>
      <c r="G10" s="10">
        <f t="shared" si="0"/>
        <v>985447937.95000005</v>
      </c>
    </row>
    <row r="11" spans="1:10" x14ac:dyDescent="0.25">
      <c r="A11" s="13" t="s">
        <v>15</v>
      </c>
      <c r="B11" s="6">
        <v>36526935.189999998</v>
      </c>
      <c r="C11" s="6">
        <v>1184936.71</v>
      </c>
      <c r="D11" s="6">
        <f t="shared" ref="D11:D74" si="1">B11+C11</f>
        <v>37711871.899999999</v>
      </c>
      <c r="E11" s="6">
        <v>8158414.0599999996</v>
      </c>
      <c r="F11" s="6">
        <v>7995504.4400000004</v>
      </c>
      <c r="G11" s="7">
        <f t="shared" ref="G11:G74" si="2">D11-E11</f>
        <v>29553457.84</v>
      </c>
    </row>
    <row r="12" spans="1:10" x14ac:dyDescent="0.25">
      <c r="A12" s="13" t="s">
        <v>16</v>
      </c>
      <c r="B12" s="8">
        <v>35191536.090000004</v>
      </c>
      <c r="C12" s="8">
        <v>3283826.6</v>
      </c>
      <c r="D12" s="8">
        <f t="shared" si="1"/>
        <v>38475362.690000005</v>
      </c>
      <c r="E12" s="8">
        <v>11181964.470000001</v>
      </c>
      <c r="F12" s="8">
        <v>11132382.33</v>
      </c>
      <c r="G12" s="7">
        <f t="shared" si="2"/>
        <v>27293398.220000006</v>
      </c>
    </row>
    <row r="13" spans="1:10" x14ac:dyDescent="0.25">
      <c r="A13" s="13" t="s">
        <v>17</v>
      </c>
      <c r="B13" s="8">
        <v>9307263.9299999997</v>
      </c>
      <c r="C13" s="8">
        <v>41673.599999999999</v>
      </c>
      <c r="D13" s="8">
        <f t="shared" si="1"/>
        <v>9348937.5299999993</v>
      </c>
      <c r="E13" s="8">
        <v>1873434.63</v>
      </c>
      <c r="F13" s="8">
        <v>1861002.36</v>
      </c>
      <c r="G13" s="7">
        <f t="shared" si="2"/>
        <v>7475502.8999999994</v>
      </c>
      <c r="J13" s="4"/>
    </row>
    <row r="14" spans="1:10" x14ac:dyDescent="0.25">
      <c r="A14" s="13" t="s">
        <v>18</v>
      </c>
      <c r="B14" s="8">
        <v>19419573.579999998</v>
      </c>
      <c r="C14" s="8">
        <v>64453.25</v>
      </c>
      <c r="D14" s="8">
        <f t="shared" si="1"/>
        <v>19484026.829999998</v>
      </c>
      <c r="E14" s="8">
        <v>3252694.84</v>
      </c>
      <c r="F14" s="8">
        <v>3233506.3</v>
      </c>
      <c r="G14" s="7">
        <f t="shared" si="2"/>
        <v>16231331.989999998</v>
      </c>
    </row>
    <row r="15" spans="1:10" x14ac:dyDescent="0.25">
      <c r="A15" s="13" t="s">
        <v>19</v>
      </c>
      <c r="B15" s="8">
        <v>19547937.57</v>
      </c>
      <c r="C15" s="8">
        <v>154646.64000000001</v>
      </c>
      <c r="D15" s="8">
        <f t="shared" si="1"/>
        <v>19702584.210000001</v>
      </c>
      <c r="E15" s="8">
        <v>5160515.8600000003</v>
      </c>
      <c r="F15" s="8">
        <v>5063373.32</v>
      </c>
      <c r="G15" s="7">
        <f t="shared" si="2"/>
        <v>14542068.350000001</v>
      </c>
    </row>
    <row r="16" spans="1:10" x14ac:dyDescent="0.25">
      <c r="A16" s="13" t="s">
        <v>20</v>
      </c>
      <c r="B16" s="8">
        <v>61229688.810000002</v>
      </c>
      <c r="C16" s="8">
        <v>-7712471.5499999998</v>
      </c>
      <c r="D16" s="8">
        <f t="shared" si="1"/>
        <v>53517217.260000005</v>
      </c>
      <c r="E16" s="8">
        <v>6543790.5499999998</v>
      </c>
      <c r="F16" s="8">
        <v>6501732.6299999999</v>
      </c>
      <c r="G16" s="7">
        <f t="shared" si="2"/>
        <v>46973426.710000008</v>
      </c>
      <c r="J16" s="4"/>
    </row>
    <row r="17" spans="1:7" x14ac:dyDescent="0.25">
      <c r="A17" s="13" t="s">
        <v>21</v>
      </c>
      <c r="B17" s="8">
        <v>22905151.27</v>
      </c>
      <c r="C17" s="8">
        <v>256818.12</v>
      </c>
      <c r="D17" s="8">
        <f t="shared" si="1"/>
        <v>23161969.390000001</v>
      </c>
      <c r="E17" s="8">
        <v>5022058.97</v>
      </c>
      <c r="F17" s="8">
        <v>4989018.12</v>
      </c>
      <c r="G17" s="7">
        <f t="shared" si="2"/>
        <v>18139910.420000002</v>
      </c>
    </row>
    <row r="18" spans="1:7" x14ac:dyDescent="0.25">
      <c r="A18" s="13" t="s">
        <v>22</v>
      </c>
      <c r="B18" s="8">
        <v>26209418.699999999</v>
      </c>
      <c r="C18" s="8">
        <v>308008.23</v>
      </c>
      <c r="D18" s="8">
        <f t="shared" si="1"/>
        <v>26517426.93</v>
      </c>
      <c r="E18" s="8">
        <v>5733499.7199999997</v>
      </c>
      <c r="F18" s="8">
        <v>5693306.8600000003</v>
      </c>
      <c r="G18" s="7">
        <f t="shared" si="2"/>
        <v>20783927.210000001</v>
      </c>
    </row>
    <row r="19" spans="1:7" x14ac:dyDescent="0.25">
      <c r="A19" s="13" t="s">
        <v>23</v>
      </c>
      <c r="B19" s="8">
        <v>31857232.489999998</v>
      </c>
      <c r="C19" s="8">
        <v>314904.03000000003</v>
      </c>
      <c r="D19" s="8">
        <f t="shared" si="1"/>
        <v>32172136.52</v>
      </c>
      <c r="E19" s="8">
        <v>7370731.6699999999</v>
      </c>
      <c r="F19" s="8">
        <v>7322948.2599999998</v>
      </c>
      <c r="G19" s="8">
        <f t="shared" si="2"/>
        <v>24801404.850000001</v>
      </c>
    </row>
    <row r="20" spans="1:7" x14ac:dyDescent="0.25">
      <c r="A20" s="13" t="s">
        <v>24</v>
      </c>
      <c r="B20" s="8">
        <v>8062748.8799999999</v>
      </c>
      <c r="C20" s="8">
        <v>92427.21</v>
      </c>
      <c r="D20" s="8">
        <f t="shared" si="1"/>
        <v>8155176.0899999999</v>
      </c>
      <c r="E20" s="8">
        <v>1677390</v>
      </c>
      <c r="F20" s="8">
        <v>1666803.41</v>
      </c>
      <c r="G20" s="8">
        <f t="shared" si="2"/>
        <v>6477786.0899999999</v>
      </c>
    </row>
    <row r="21" spans="1:7" x14ac:dyDescent="0.25">
      <c r="A21" s="13" t="s">
        <v>25</v>
      </c>
      <c r="B21" s="8">
        <v>9606038.9299999997</v>
      </c>
      <c r="C21" s="8">
        <v>48036.45</v>
      </c>
      <c r="D21" s="8">
        <f t="shared" si="1"/>
        <v>9654075.379999999</v>
      </c>
      <c r="E21" s="8">
        <v>2068342.04</v>
      </c>
      <c r="F21" s="8">
        <v>2055171.21</v>
      </c>
      <c r="G21" s="8">
        <f t="shared" si="2"/>
        <v>7585733.3399999989</v>
      </c>
    </row>
    <row r="22" spans="1:7" x14ac:dyDescent="0.25">
      <c r="A22" s="13" t="s">
        <v>26</v>
      </c>
      <c r="B22" s="8">
        <v>20762729.109999999</v>
      </c>
      <c r="C22" s="8">
        <v>204698.23</v>
      </c>
      <c r="D22" s="8">
        <f t="shared" si="1"/>
        <v>20967427.34</v>
      </c>
      <c r="E22" s="8">
        <v>4759567.66</v>
      </c>
      <c r="F22" s="8">
        <v>4730092.04</v>
      </c>
      <c r="G22" s="8">
        <f t="shared" si="2"/>
        <v>16207859.68</v>
      </c>
    </row>
    <row r="23" spans="1:7" x14ac:dyDescent="0.25">
      <c r="A23" s="13" t="s">
        <v>27</v>
      </c>
      <c r="B23" s="8">
        <v>7071615.54</v>
      </c>
      <c r="C23" s="8">
        <v>44722.52</v>
      </c>
      <c r="D23" s="8">
        <f t="shared" si="1"/>
        <v>7116338.0599999996</v>
      </c>
      <c r="E23" s="8">
        <v>1641467.5</v>
      </c>
      <c r="F23" s="8">
        <v>1634269.41</v>
      </c>
      <c r="G23" s="8">
        <f t="shared" si="2"/>
        <v>5474870.5599999996</v>
      </c>
    </row>
    <row r="24" spans="1:7" ht="25.5" x14ac:dyDescent="0.25">
      <c r="A24" s="13" t="s">
        <v>28</v>
      </c>
      <c r="B24" s="8">
        <v>12501997.24</v>
      </c>
      <c r="C24" s="8">
        <v>113776.31</v>
      </c>
      <c r="D24" s="8">
        <f t="shared" si="1"/>
        <v>12615773.550000001</v>
      </c>
      <c r="E24" s="8">
        <v>3006338.6</v>
      </c>
      <c r="F24" s="8">
        <v>2990388.37</v>
      </c>
      <c r="G24" s="8">
        <f t="shared" si="2"/>
        <v>9609434.9500000011</v>
      </c>
    </row>
    <row r="25" spans="1:7" ht="25.5" x14ac:dyDescent="0.25">
      <c r="A25" s="13" t="s">
        <v>29</v>
      </c>
      <c r="B25" s="8">
        <v>18419859.93</v>
      </c>
      <c r="C25" s="8">
        <v>138221.59</v>
      </c>
      <c r="D25" s="8">
        <f t="shared" si="1"/>
        <v>18558081.52</v>
      </c>
      <c r="E25" s="8">
        <v>4073398.3</v>
      </c>
      <c r="F25" s="8">
        <v>4047001.06</v>
      </c>
      <c r="G25" s="8">
        <f t="shared" si="2"/>
        <v>14484683.219999999</v>
      </c>
    </row>
    <row r="26" spans="1:7" ht="25.5" x14ac:dyDescent="0.25">
      <c r="A26" s="13" t="s">
        <v>30</v>
      </c>
      <c r="B26" s="8">
        <v>12882026.99</v>
      </c>
      <c r="C26" s="8">
        <v>58283.85</v>
      </c>
      <c r="D26" s="8">
        <f t="shared" si="1"/>
        <v>12940310.84</v>
      </c>
      <c r="E26" s="8">
        <v>2863197.78</v>
      </c>
      <c r="F26" s="8">
        <v>2846080.11</v>
      </c>
      <c r="G26" s="8">
        <f t="shared" si="2"/>
        <v>10077113.060000001</v>
      </c>
    </row>
    <row r="27" spans="1:7" ht="25.5" x14ac:dyDescent="0.25">
      <c r="A27" s="13" t="s">
        <v>31</v>
      </c>
      <c r="B27" s="8">
        <v>8865104.9800000004</v>
      </c>
      <c r="C27" s="8">
        <v>26386.799999999999</v>
      </c>
      <c r="D27" s="8">
        <f t="shared" si="1"/>
        <v>8891491.7800000012</v>
      </c>
      <c r="E27" s="8">
        <v>2042233.16</v>
      </c>
      <c r="F27" s="8">
        <v>2032070.94</v>
      </c>
      <c r="G27" s="8">
        <f t="shared" si="2"/>
        <v>6849258.620000001</v>
      </c>
    </row>
    <row r="28" spans="1:7" ht="25.5" x14ac:dyDescent="0.25">
      <c r="A28" s="13" t="s">
        <v>32</v>
      </c>
      <c r="B28" s="8">
        <v>27213746.370000001</v>
      </c>
      <c r="C28" s="8">
        <v>234214.51</v>
      </c>
      <c r="D28" s="8">
        <f t="shared" si="1"/>
        <v>27447960.880000003</v>
      </c>
      <c r="E28" s="8">
        <v>5680048.6500000004</v>
      </c>
      <c r="F28" s="8">
        <v>5641319.9699999997</v>
      </c>
      <c r="G28" s="8">
        <f t="shared" si="2"/>
        <v>21767912.230000004</v>
      </c>
    </row>
    <row r="29" spans="1:7" x14ac:dyDescent="0.25">
      <c r="A29" s="13" t="s">
        <v>33</v>
      </c>
      <c r="B29" s="8">
        <v>12249542.539999999</v>
      </c>
      <c r="C29" s="8">
        <v>124190.8</v>
      </c>
      <c r="D29" s="8">
        <f t="shared" si="1"/>
        <v>12373733.34</v>
      </c>
      <c r="E29" s="8">
        <v>2836424.53</v>
      </c>
      <c r="F29" s="8">
        <v>2820909.3</v>
      </c>
      <c r="G29" s="8">
        <f t="shared" si="2"/>
        <v>9537308.8100000005</v>
      </c>
    </row>
    <row r="30" spans="1:7" ht="25.5" x14ac:dyDescent="0.25">
      <c r="A30" s="13" t="s">
        <v>34</v>
      </c>
      <c r="B30" s="8">
        <v>4822789.54</v>
      </c>
      <c r="C30" s="8">
        <v>16737.599999999999</v>
      </c>
      <c r="D30" s="8">
        <f t="shared" si="1"/>
        <v>4839527.1399999997</v>
      </c>
      <c r="E30" s="8">
        <v>971861.24</v>
      </c>
      <c r="F30" s="8">
        <v>965735.67</v>
      </c>
      <c r="G30" s="8">
        <f t="shared" si="2"/>
        <v>3867665.8999999994</v>
      </c>
    </row>
    <row r="31" spans="1:7" ht="25.5" x14ac:dyDescent="0.25">
      <c r="A31" s="13" t="s">
        <v>35</v>
      </c>
      <c r="B31" s="8">
        <v>19223973.210000001</v>
      </c>
      <c r="C31" s="8">
        <v>69488.95</v>
      </c>
      <c r="D31" s="8">
        <f t="shared" si="1"/>
        <v>19293462.16</v>
      </c>
      <c r="E31" s="8">
        <v>4022607.03</v>
      </c>
      <c r="F31" s="8">
        <v>3992459.41</v>
      </c>
      <c r="G31" s="8">
        <f t="shared" si="2"/>
        <v>15270855.130000001</v>
      </c>
    </row>
    <row r="32" spans="1:7" ht="25.5" x14ac:dyDescent="0.25">
      <c r="A32" s="13" t="s">
        <v>36</v>
      </c>
      <c r="B32" s="8">
        <v>32940851.539999999</v>
      </c>
      <c r="C32" s="8">
        <v>145608.59</v>
      </c>
      <c r="D32" s="8">
        <f t="shared" si="1"/>
        <v>33086460.129999999</v>
      </c>
      <c r="E32" s="8">
        <v>6936950.4199999999</v>
      </c>
      <c r="F32" s="8">
        <v>6884456.4699999997</v>
      </c>
      <c r="G32" s="8">
        <f t="shared" si="2"/>
        <v>26149509.710000001</v>
      </c>
    </row>
    <row r="33" spans="1:7" ht="25.5" x14ac:dyDescent="0.25">
      <c r="A33" s="13" t="s">
        <v>37</v>
      </c>
      <c r="B33" s="8">
        <v>11628561.98</v>
      </c>
      <c r="C33" s="8">
        <v>27165.1</v>
      </c>
      <c r="D33" s="8">
        <f t="shared" si="1"/>
        <v>11655727.08</v>
      </c>
      <c r="E33" s="8">
        <v>2033860.64</v>
      </c>
      <c r="F33" s="8">
        <v>2021746.31</v>
      </c>
      <c r="G33" s="8">
        <f t="shared" si="2"/>
        <v>9621866.4399999995</v>
      </c>
    </row>
    <row r="34" spans="1:7" ht="25.5" x14ac:dyDescent="0.25">
      <c r="A34" s="13" t="s">
        <v>38</v>
      </c>
      <c r="B34" s="8">
        <v>3004685.32</v>
      </c>
      <c r="C34" s="8">
        <v>4617.3</v>
      </c>
      <c r="D34" s="8">
        <f t="shared" si="1"/>
        <v>3009302.6199999996</v>
      </c>
      <c r="E34" s="8">
        <v>492229.33</v>
      </c>
      <c r="F34" s="8">
        <v>489765.35</v>
      </c>
      <c r="G34" s="8">
        <f t="shared" si="2"/>
        <v>2517073.2899999996</v>
      </c>
    </row>
    <row r="35" spans="1:7" ht="25.5" x14ac:dyDescent="0.25">
      <c r="A35" s="13" t="s">
        <v>39</v>
      </c>
      <c r="B35" s="8">
        <v>20659193.449999999</v>
      </c>
      <c r="C35" s="8">
        <v>246831.53</v>
      </c>
      <c r="D35" s="8">
        <f t="shared" si="1"/>
        <v>20906024.98</v>
      </c>
      <c r="E35" s="8">
        <v>4086132.64</v>
      </c>
      <c r="F35" s="8">
        <v>4056927.82</v>
      </c>
      <c r="G35" s="8">
        <f t="shared" si="2"/>
        <v>16819892.34</v>
      </c>
    </row>
    <row r="36" spans="1:7" x14ac:dyDescent="0.25">
      <c r="A36" s="13" t="s">
        <v>40</v>
      </c>
      <c r="B36" s="8">
        <v>7381645.0199999996</v>
      </c>
      <c r="C36" s="8">
        <v>30285.54</v>
      </c>
      <c r="D36" s="8">
        <f t="shared" si="1"/>
        <v>7411930.5599999996</v>
      </c>
      <c r="E36" s="8">
        <v>1376754.19</v>
      </c>
      <c r="F36" s="8">
        <v>1367054.67</v>
      </c>
      <c r="G36" s="8">
        <f t="shared" si="2"/>
        <v>6035176.3699999992</v>
      </c>
    </row>
    <row r="37" spans="1:7" x14ac:dyDescent="0.25">
      <c r="A37" s="13" t="s">
        <v>41</v>
      </c>
      <c r="B37" s="8">
        <v>2512820.06</v>
      </c>
      <c r="C37" s="8">
        <v>5855.4</v>
      </c>
      <c r="D37" s="8">
        <f t="shared" si="1"/>
        <v>2518675.46</v>
      </c>
      <c r="E37" s="8">
        <v>338341.51</v>
      </c>
      <c r="F37" s="8">
        <v>336316.27</v>
      </c>
      <c r="G37" s="8">
        <f t="shared" si="2"/>
        <v>2180333.9500000002</v>
      </c>
    </row>
    <row r="38" spans="1:7" ht="25.5" x14ac:dyDescent="0.25">
      <c r="A38" s="13" t="s">
        <v>42</v>
      </c>
      <c r="B38" s="8">
        <v>8011648.0099999998</v>
      </c>
      <c r="C38" s="8">
        <v>22764.3</v>
      </c>
      <c r="D38" s="8">
        <f t="shared" si="1"/>
        <v>8034412.3099999996</v>
      </c>
      <c r="E38" s="8">
        <v>1369288.7</v>
      </c>
      <c r="F38" s="8">
        <v>1359059.7</v>
      </c>
      <c r="G38" s="8">
        <f t="shared" si="2"/>
        <v>6665123.6099999994</v>
      </c>
    </row>
    <row r="39" spans="1:7" ht="25.5" x14ac:dyDescent="0.25">
      <c r="A39" s="13" t="s">
        <v>43</v>
      </c>
      <c r="B39" s="8">
        <v>12359836.43</v>
      </c>
      <c r="C39" s="8">
        <v>39751.78</v>
      </c>
      <c r="D39" s="8">
        <f t="shared" si="1"/>
        <v>12399588.209999999</v>
      </c>
      <c r="E39" s="8">
        <v>2460130.6800000002</v>
      </c>
      <c r="F39" s="8">
        <v>2441239.92</v>
      </c>
      <c r="G39" s="8">
        <f t="shared" si="2"/>
        <v>9939457.5299999993</v>
      </c>
    </row>
    <row r="40" spans="1:7" ht="25.5" x14ac:dyDescent="0.25">
      <c r="A40" s="16" t="s">
        <v>44</v>
      </c>
      <c r="B40" s="17">
        <v>7743337.4199999999</v>
      </c>
      <c r="C40" s="17">
        <v>22458.9</v>
      </c>
      <c r="D40" s="17">
        <f t="shared" si="1"/>
        <v>7765796.3200000003</v>
      </c>
      <c r="E40" s="17">
        <v>1735090.81</v>
      </c>
      <c r="F40" s="17">
        <v>1725162.72</v>
      </c>
      <c r="G40" s="17">
        <f t="shared" si="2"/>
        <v>6030705.5099999998</v>
      </c>
    </row>
    <row r="41" spans="1:7" ht="25.5" x14ac:dyDescent="0.25">
      <c r="A41" s="13" t="s">
        <v>45</v>
      </c>
      <c r="B41" s="8">
        <v>3001193.92</v>
      </c>
      <c r="C41" s="8">
        <v>9337.5</v>
      </c>
      <c r="D41" s="8">
        <f t="shared" si="1"/>
        <v>3010531.42</v>
      </c>
      <c r="E41" s="8">
        <v>439211.27</v>
      </c>
      <c r="F41" s="8">
        <v>436092.25</v>
      </c>
      <c r="G41" s="8">
        <f t="shared" si="2"/>
        <v>2571320.15</v>
      </c>
    </row>
    <row r="42" spans="1:7" ht="25.5" x14ac:dyDescent="0.25">
      <c r="A42" s="13" t="s">
        <v>46</v>
      </c>
      <c r="B42" s="8">
        <v>8563821.9399999995</v>
      </c>
      <c r="C42" s="8">
        <v>26543.4</v>
      </c>
      <c r="D42" s="8">
        <f t="shared" si="1"/>
        <v>8590365.3399999999</v>
      </c>
      <c r="E42" s="8">
        <v>1638682.87</v>
      </c>
      <c r="F42" s="8">
        <v>1625728.64</v>
      </c>
      <c r="G42" s="8">
        <f t="shared" si="2"/>
        <v>6951682.4699999997</v>
      </c>
    </row>
    <row r="43" spans="1:7" x14ac:dyDescent="0.25">
      <c r="A43" s="13" t="s">
        <v>47</v>
      </c>
      <c r="B43" s="8">
        <v>8474852.9000000004</v>
      </c>
      <c r="C43" s="8">
        <v>26930.85</v>
      </c>
      <c r="D43" s="8">
        <f t="shared" si="1"/>
        <v>8501783.75</v>
      </c>
      <c r="E43" s="8">
        <v>1482100.85</v>
      </c>
      <c r="F43" s="8">
        <v>1471354.96</v>
      </c>
      <c r="G43" s="8">
        <f t="shared" si="2"/>
        <v>7019682.9000000004</v>
      </c>
    </row>
    <row r="44" spans="1:7" x14ac:dyDescent="0.25">
      <c r="A44" s="13" t="s">
        <v>48</v>
      </c>
      <c r="B44" s="8">
        <v>2688310.08</v>
      </c>
      <c r="C44" s="8">
        <v>9519</v>
      </c>
      <c r="D44" s="8">
        <f t="shared" si="1"/>
        <v>2697829.08</v>
      </c>
      <c r="E44" s="8">
        <v>479854.8</v>
      </c>
      <c r="F44" s="8">
        <v>477172.93</v>
      </c>
      <c r="G44" s="8">
        <f t="shared" si="2"/>
        <v>2217974.2800000003</v>
      </c>
    </row>
    <row r="45" spans="1:7" ht="25.5" x14ac:dyDescent="0.25">
      <c r="A45" s="13" t="s">
        <v>49</v>
      </c>
      <c r="B45" s="8">
        <v>8907514.5099999998</v>
      </c>
      <c r="C45" s="8">
        <v>23907.9</v>
      </c>
      <c r="D45" s="8">
        <f t="shared" si="1"/>
        <v>8931422.4100000001</v>
      </c>
      <c r="E45" s="8">
        <v>1735928.13</v>
      </c>
      <c r="F45" s="8">
        <v>1723688.65</v>
      </c>
      <c r="G45" s="8">
        <f t="shared" si="2"/>
        <v>7195494.2800000003</v>
      </c>
    </row>
    <row r="46" spans="1:7" ht="25.5" x14ac:dyDescent="0.25">
      <c r="A46" s="13" t="s">
        <v>50</v>
      </c>
      <c r="B46" s="8">
        <v>15739462.33</v>
      </c>
      <c r="C46" s="8">
        <v>60101.55</v>
      </c>
      <c r="D46" s="8">
        <f t="shared" si="1"/>
        <v>15799563.880000001</v>
      </c>
      <c r="E46" s="8">
        <v>3248842.81</v>
      </c>
      <c r="F46" s="8">
        <v>3224359.47</v>
      </c>
      <c r="G46" s="8">
        <f t="shared" si="2"/>
        <v>12550721.07</v>
      </c>
    </row>
    <row r="47" spans="1:7" ht="25.5" x14ac:dyDescent="0.25">
      <c r="A47" s="13" t="s">
        <v>51</v>
      </c>
      <c r="B47" s="8">
        <v>8436788.1199999992</v>
      </c>
      <c r="C47" s="8">
        <v>28229.7</v>
      </c>
      <c r="D47" s="8">
        <f t="shared" si="1"/>
        <v>8465017.8199999984</v>
      </c>
      <c r="E47" s="8">
        <v>1573441.84</v>
      </c>
      <c r="F47" s="8">
        <v>1562084.75</v>
      </c>
      <c r="G47" s="8">
        <f t="shared" si="2"/>
        <v>6891575.9799999986</v>
      </c>
    </row>
    <row r="48" spans="1:7" ht="25.5" x14ac:dyDescent="0.25">
      <c r="A48" s="13" t="s">
        <v>52</v>
      </c>
      <c r="B48" s="8">
        <v>2248896.83</v>
      </c>
      <c r="C48" s="8">
        <v>9035.1</v>
      </c>
      <c r="D48" s="8">
        <f t="shared" si="1"/>
        <v>2257931.9300000002</v>
      </c>
      <c r="E48" s="8">
        <v>546440.52</v>
      </c>
      <c r="F48" s="8">
        <v>542282.28</v>
      </c>
      <c r="G48" s="8">
        <f t="shared" si="2"/>
        <v>1711491.4100000001</v>
      </c>
    </row>
    <row r="49" spans="1:7" ht="25.5" x14ac:dyDescent="0.25">
      <c r="A49" s="13" t="s">
        <v>53</v>
      </c>
      <c r="B49" s="8">
        <v>11626002.960000001</v>
      </c>
      <c r="C49" s="8">
        <v>80277.3</v>
      </c>
      <c r="D49" s="8">
        <f t="shared" si="1"/>
        <v>11706280.260000002</v>
      </c>
      <c r="E49" s="8">
        <v>2211076.89</v>
      </c>
      <c r="F49" s="8">
        <v>2194828.13</v>
      </c>
      <c r="G49" s="8">
        <f t="shared" si="2"/>
        <v>9495203.370000001</v>
      </c>
    </row>
    <row r="50" spans="1:7" x14ac:dyDescent="0.25">
      <c r="A50" s="13" t="s">
        <v>54</v>
      </c>
      <c r="B50" s="8">
        <v>8211708.2999999998</v>
      </c>
      <c r="C50" s="8">
        <v>24428.55</v>
      </c>
      <c r="D50" s="8">
        <f t="shared" si="1"/>
        <v>8236136.8499999996</v>
      </c>
      <c r="E50" s="8">
        <v>1537465.89</v>
      </c>
      <c r="F50" s="8">
        <v>1526160.27</v>
      </c>
      <c r="G50" s="8">
        <f t="shared" si="2"/>
        <v>6698670.96</v>
      </c>
    </row>
    <row r="51" spans="1:7" x14ac:dyDescent="0.25">
      <c r="A51" s="13" t="s">
        <v>55</v>
      </c>
      <c r="B51" s="8">
        <v>2751767.98</v>
      </c>
      <c r="C51" s="8">
        <v>8231.7000000000007</v>
      </c>
      <c r="D51" s="8">
        <f t="shared" si="1"/>
        <v>2759999.68</v>
      </c>
      <c r="E51" s="8">
        <v>533304.22</v>
      </c>
      <c r="F51" s="8">
        <v>530302.65</v>
      </c>
      <c r="G51" s="8">
        <f t="shared" si="2"/>
        <v>2226695.46</v>
      </c>
    </row>
    <row r="52" spans="1:7" ht="25.5" x14ac:dyDescent="0.25">
      <c r="A52" s="13" t="s">
        <v>56</v>
      </c>
      <c r="B52" s="8">
        <v>10732820.41</v>
      </c>
      <c r="C52" s="8">
        <v>39942.449999999997</v>
      </c>
      <c r="D52" s="8">
        <f t="shared" si="1"/>
        <v>10772762.859999999</v>
      </c>
      <c r="E52" s="8">
        <v>2441449.4900000002</v>
      </c>
      <c r="F52" s="8">
        <v>2425102.77</v>
      </c>
      <c r="G52" s="8">
        <f t="shared" si="2"/>
        <v>8331313.3699999992</v>
      </c>
    </row>
    <row r="53" spans="1:7" ht="25.5" x14ac:dyDescent="0.25">
      <c r="A53" s="13" t="s">
        <v>57</v>
      </c>
      <c r="B53" s="8">
        <v>20122702.280000001</v>
      </c>
      <c r="C53" s="8">
        <v>96122.63</v>
      </c>
      <c r="D53" s="8">
        <f t="shared" si="1"/>
        <v>20218824.91</v>
      </c>
      <c r="E53" s="8">
        <v>4486686.5999999996</v>
      </c>
      <c r="F53" s="8">
        <v>4451253.2300000004</v>
      </c>
      <c r="G53" s="8">
        <f t="shared" si="2"/>
        <v>15732138.310000001</v>
      </c>
    </row>
    <row r="54" spans="1:7" ht="25.5" x14ac:dyDescent="0.25">
      <c r="A54" s="13" t="s">
        <v>58</v>
      </c>
      <c r="B54" s="8">
        <v>6155566.7599999998</v>
      </c>
      <c r="C54" s="8">
        <v>15586.6</v>
      </c>
      <c r="D54" s="8">
        <f t="shared" si="1"/>
        <v>6171153.3599999994</v>
      </c>
      <c r="E54" s="8">
        <v>1103286.8400000001</v>
      </c>
      <c r="F54" s="8">
        <v>1096162.3600000001</v>
      </c>
      <c r="G54" s="8">
        <f t="shared" si="2"/>
        <v>5067866.5199999996</v>
      </c>
    </row>
    <row r="55" spans="1:7" ht="25.5" x14ac:dyDescent="0.25">
      <c r="A55" s="13" t="s">
        <v>59</v>
      </c>
      <c r="B55" s="8">
        <v>3101730.16</v>
      </c>
      <c r="C55" s="8">
        <v>6190.2</v>
      </c>
      <c r="D55" s="8">
        <f t="shared" si="1"/>
        <v>3107920.3600000003</v>
      </c>
      <c r="E55" s="8">
        <v>453649.95</v>
      </c>
      <c r="F55" s="8">
        <v>450766.91</v>
      </c>
      <c r="G55" s="8">
        <f t="shared" si="2"/>
        <v>2654270.41</v>
      </c>
    </row>
    <row r="56" spans="1:7" ht="25.5" x14ac:dyDescent="0.25">
      <c r="A56" s="13" t="s">
        <v>60</v>
      </c>
      <c r="B56" s="8">
        <v>14767982.92</v>
      </c>
      <c r="C56" s="8">
        <v>255818.42</v>
      </c>
      <c r="D56" s="8">
        <f t="shared" si="1"/>
        <v>15023801.34</v>
      </c>
      <c r="E56" s="8">
        <v>3057743.03</v>
      </c>
      <c r="F56" s="8">
        <v>3035295.81</v>
      </c>
      <c r="G56" s="8">
        <f t="shared" si="2"/>
        <v>11966058.310000001</v>
      </c>
    </row>
    <row r="57" spans="1:7" x14ac:dyDescent="0.25">
      <c r="A57" s="13" t="s">
        <v>61</v>
      </c>
      <c r="B57" s="8">
        <v>8384459.1600000001</v>
      </c>
      <c r="C57" s="8">
        <v>974415.35</v>
      </c>
      <c r="D57" s="8">
        <f t="shared" si="1"/>
        <v>9358874.5099999998</v>
      </c>
      <c r="E57" s="8">
        <v>3103165.45</v>
      </c>
      <c r="F57" s="8">
        <v>3086758.76</v>
      </c>
      <c r="G57" s="8">
        <f t="shared" si="2"/>
        <v>6255709.0599999996</v>
      </c>
    </row>
    <row r="58" spans="1:7" x14ac:dyDescent="0.25">
      <c r="A58" s="13" t="s">
        <v>62</v>
      </c>
      <c r="B58" s="8">
        <v>1905493.97</v>
      </c>
      <c r="C58" s="8">
        <v>3736.5</v>
      </c>
      <c r="D58" s="8">
        <f t="shared" si="1"/>
        <v>1909230.47</v>
      </c>
      <c r="E58" s="8">
        <v>194777.74</v>
      </c>
      <c r="F58" s="8">
        <v>193596.84</v>
      </c>
      <c r="G58" s="8">
        <f t="shared" si="2"/>
        <v>1714452.73</v>
      </c>
    </row>
    <row r="59" spans="1:7" x14ac:dyDescent="0.25">
      <c r="A59" s="13" t="s">
        <v>63</v>
      </c>
      <c r="B59" s="8">
        <v>4555135.0199999996</v>
      </c>
      <c r="C59" s="8">
        <v>13857.1</v>
      </c>
      <c r="D59" s="8">
        <f t="shared" si="1"/>
        <v>4568992.1199999992</v>
      </c>
      <c r="E59" s="8">
        <v>823562.99</v>
      </c>
      <c r="F59" s="8">
        <v>818182.98</v>
      </c>
      <c r="G59" s="8">
        <f t="shared" si="2"/>
        <v>3745429.129999999</v>
      </c>
    </row>
    <row r="60" spans="1:7" ht="25.5" x14ac:dyDescent="0.25">
      <c r="A60" s="13" t="s">
        <v>64</v>
      </c>
      <c r="B60" s="8">
        <v>2413069.04</v>
      </c>
      <c r="C60" s="8">
        <v>6280.8</v>
      </c>
      <c r="D60" s="8">
        <f t="shared" si="1"/>
        <v>2419349.84</v>
      </c>
      <c r="E60" s="8">
        <v>302027.07</v>
      </c>
      <c r="F60" s="8">
        <v>299873.3</v>
      </c>
      <c r="G60" s="8">
        <f t="shared" si="2"/>
        <v>2117322.77</v>
      </c>
    </row>
    <row r="61" spans="1:7" ht="25.5" x14ac:dyDescent="0.25">
      <c r="A61" s="13" t="s">
        <v>65</v>
      </c>
      <c r="B61" s="8">
        <v>2016396.26</v>
      </c>
      <c r="C61" s="8">
        <v>6576.9</v>
      </c>
      <c r="D61" s="8">
        <f t="shared" si="1"/>
        <v>2022973.16</v>
      </c>
      <c r="E61" s="8">
        <v>344230.38</v>
      </c>
      <c r="F61" s="8">
        <v>341057.22</v>
      </c>
      <c r="G61" s="8">
        <f t="shared" si="2"/>
        <v>1678742.7799999998</v>
      </c>
    </row>
    <row r="62" spans="1:7" ht="25.5" x14ac:dyDescent="0.25">
      <c r="A62" s="13" t="s">
        <v>66</v>
      </c>
      <c r="B62" s="8">
        <v>2855945.85</v>
      </c>
      <c r="C62" s="8">
        <v>6753.3</v>
      </c>
      <c r="D62" s="8">
        <f t="shared" si="1"/>
        <v>2862699.15</v>
      </c>
      <c r="E62" s="8">
        <v>338946.69</v>
      </c>
      <c r="F62" s="8">
        <v>336832.87</v>
      </c>
      <c r="G62" s="8">
        <f t="shared" si="2"/>
        <v>2523752.46</v>
      </c>
    </row>
    <row r="63" spans="1:7" ht="25.5" x14ac:dyDescent="0.25">
      <c r="A63" s="13" t="s">
        <v>67</v>
      </c>
      <c r="B63" s="8">
        <v>1692148.78</v>
      </c>
      <c r="C63" s="8">
        <v>3606.6</v>
      </c>
      <c r="D63" s="8">
        <f t="shared" si="1"/>
        <v>1695755.3800000001</v>
      </c>
      <c r="E63" s="8">
        <v>264655.01</v>
      </c>
      <c r="F63" s="8">
        <v>262964.34999999998</v>
      </c>
      <c r="G63" s="8">
        <f t="shared" si="2"/>
        <v>1431100.37</v>
      </c>
    </row>
    <row r="64" spans="1:7" ht="25.5" x14ac:dyDescent="0.25">
      <c r="A64" s="13" t="s">
        <v>68</v>
      </c>
      <c r="B64" s="8">
        <v>9641476.6899999995</v>
      </c>
      <c r="C64" s="8">
        <v>61167.7</v>
      </c>
      <c r="D64" s="8">
        <f t="shared" si="1"/>
        <v>9702644.3899999987</v>
      </c>
      <c r="E64" s="8">
        <v>1928693.36</v>
      </c>
      <c r="F64" s="8">
        <v>1914493.06</v>
      </c>
      <c r="G64" s="8">
        <f t="shared" si="2"/>
        <v>7773951.0299999984</v>
      </c>
    </row>
    <row r="65" spans="1:7" ht="25.5" x14ac:dyDescent="0.25">
      <c r="A65" s="13" t="s">
        <v>69</v>
      </c>
      <c r="B65" s="8">
        <v>5266317.9400000004</v>
      </c>
      <c r="C65" s="8">
        <v>15930.6</v>
      </c>
      <c r="D65" s="8">
        <f t="shared" si="1"/>
        <v>5282248.54</v>
      </c>
      <c r="E65" s="8">
        <v>895364.76</v>
      </c>
      <c r="F65" s="8">
        <v>888582.01</v>
      </c>
      <c r="G65" s="8">
        <f t="shared" si="2"/>
        <v>4386883.78</v>
      </c>
    </row>
    <row r="66" spans="1:7" ht="25.5" x14ac:dyDescent="0.25">
      <c r="A66" s="13" t="s">
        <v>70</v>
      </c>
      <c r="B66" s="8">
        <v>6980278.7199999997</v>
      </c>
      <c r="C66" s="8">
        <v>112421.94</v>
      </c>
      <c r="D66" s="8">
        <f t="shared" si="1"/>
        <v>7092700.6600000001</v>
      </c>
      <c r="E66" s="8">
        <v>906532.74</v>
      </c>
      <c r="F66" s="8">
        <v>900441.16</v>
      </c>
      <c r="G66" s="8">
        <f t="shared" si="2"/>
        <v>6186167.9199999999</v>
      </c>
    </row>
    <row r="67" spans="1:7" x14ac:dyDescent="0.25">
      <c r="A67" s="13" t="s">
        <v>71</v>
      </c>
      <c r="B67" s="8">
        <v>5729423.3700000001</v>
      </c>
      <c r="C67" s="8">
        <v>16361.7</v>
      </c>
      <c r="D67" s="8">
        <f t="shared" si="1"/>
        <v>5745785.0700000003</v>
      </c>
      <c r="E67" s="8">
        <v>919453.66</v>
      </c>
      <c r="F67" s="8">
        <v>913651.14</v>
      </c>
      <c r="G67" s="8">
        <f t="shared" si="2"/>
        <v>4826331.41</v>
      </c>
    </row>
    <row r="68" spans="1:7" x14ac:dyDescent="0.25">
      <c r="A68" s="16" t="s">
        <v>72</v>
      </c>
      <c r="B68" s="17">
        <v>3937722.56</v>
      </c>
      <c r="C68" s="17">
        <v>11038.2</v>
      </c>
      <c r="D68" s="17">
        <f t="shared" si="1"/>
        <v>3948760.7600000002</v>
      </c>
      <c r="E68" s="17">
        <v>662323.06000000006</v>
      </c>
      <c r="F68" s="17">
        <v>658272.99</v>
      </c>
      <c r="G68" s="17">
        <f t="shared" si="2"/>
        <v>3286437.7</v>
      </c>
    </row>
    <row r="69" spans="1:7" ht="25.5" x14ac:dyDescent="0.25">
      <c r="A69" s="13" t="s">
        <v>73</v>
      </c>
      <c r="B69" s="8">
        <v>8076574.4800000004</v>
      </c>
      <c r="C69" s="8">
        <v>201509.91</v>
      </c>
      <c r="D69" s="8">
        <f t="shared" si="1"/>
        <v>8278084.3900000006</v>
      </c>
      <c r="E69" s="8">
        <v>1563738.22</v>
      </c>
      <c r="F69" s="8">
        <v>1554183.89</v>
      </c>
      <c r="G69" s="8">
        <f t="shared" si="2"/>
        <v>6714346.1700000009</v>
      </c>
    </row>
    <row r="70" spans="1:7" x14ac:dyDescent="0.25">
      <c r="A70" s="13" t="s">
        <v>74</v>
      </c>
      <c r="B70" s="8">
        <v>3083377.48</v>
      </c>
      <c r="C70" s="8">
        <v>5292.75</v>
      </c>
      <c r="D70" s="8">
        <f t="shared" si="1"/>
        <v>3088670.23</v>
      </c>
      <c r="E70" s="8">
        <v>417586.47</v>
      </c>
      <c r="F70" s="8">
        <v>415285.34</v>
      </c>
      <c r="G70" s="8">
        <f t="shared" si="2"/>
        <v>2671083.7599999998</v>
      </c>
    </row>
    <row r="71" spans="1:7" ht="25.5" x14ac:dyDescent="0.25">
      <c r="A71" s="13" t="s">
        <v>75</v>
      </c>
      <c r="B71" s="8">
        <v>7649811.8099999996</v>
      </c>
      <c r="C71" s="8">
        <v>57477.58</v>
      </c>
      <c r="D71" s="8">
        <f t="shared" si="1"/>
        <v>7707289.3899999997</v>
      </c>
      <c r="E71" s="8">
        <v>1566437</v>
      </c>
      <c r="F71" s="8">
        <v>1546610.84</v>
      </c>
      <c r="G71" s="8">
        <f t="shared" si="2"/>
        <v>6140852.3899999997</v>
      </c>
    </row>
    <row r="72" spans="1:7" x14ac:dyDescent="0.25">
      <c r="A72" s="13" t="s">
        <v>76</v>
      </c>
      <c r="B72" s="8">
        <v>3358563.18</v>
      </c>
      <c r="C72" s="8">
        <v>9462</v>
      </c>
      <c r="D72" s="8">
        <f t="shared" si="1"/>
        <v>3368025.18</v>
      </c>
      <c r="E72" s="8">
        <v>544722.26</v>
      </c>
      <c r="F72" s="8">
        <v>541298.74</v>
      </c>
      <c r="G72" s="8">
        <f t="shared" si="2"/>
        <v>2823302.92</v>
      </c>
    </row>
    <row r="73" spans="1:7" ht="25.5" x14ac:dyDescent="0.25">
      <c r="A73" s="13" t="s">
        <v>77</v>
      </c>
      <c r="B73" s="6">
        <v>8633567.0199999996</v>
      </c>
      <c r="C73" s="6">
        <v>83172.94</v>
      </c>
      <c r="D73" s="8">
        <f t="shared" si="1"/>
        <v>8716739.959999999</v>
      </c>
      <c r="E73" s="8">
        <v>1667159.89</v>
      </c>
      <c r="F73" s="8">
        <v>1655515.66</v>
      </c>
      <c r="G73" s="8">
        <f t="shared" si="2"/>
        <v>7049580.0699999994</v>
      </c>
    </row>
    <row r="74" spans="1:7" ht="25.5" x14ac:dyDescent="0.25">
      <c r="A74" s="13" t="s">
        <v>78</v>
      </c>
      <c r="B74" s="8">
        <v>1416157.66</v>
      </c>
      <c r="C74" s="8">
        <v>4018.5</v>
      </c>
      <c r="D74" s="6">
        <f t="shared" si="1"/>
        <v>1420176.16</v>
      </c>
      <c r="E74" s="6">
        <v>239620.57</v>
      </c>
      <c r="F74" s="6">
        <v>238424.67</v>
      </c>
      <c r="G74" s="6">
        <f t="shared" si="2"/>
        <v>1180555.5899999999</v>
      </c>
    </row>
    <row r="75" spans="1:7" ht="25.5" x14ac:dyDescent="0.25">
      <c r="A75" s="13" t="s">
        <v>79</v>
      </c>
      <c r="B75" s="8">
        <v>7629401.2599999998</v>
      </c>
      <c r="C75" s="8">
        <v>25670.400000000001</v>
      </c>
      <c r="D75" s="8">
        <f t="shared" ref="D75:D102" si="3">B75+C75</f>
        <v>7655071.6600000001</v>
      </c>
      <c r="E75" s="8">
        <v>1399822.74</v>
      </c>
      <c r="F75" s="8">
        <v>1389337.79</v>
      </c>
      <c r="G75" s="8">
        <f t="shared" ref="G75:G102" si="4">D75-E75</f>
        <v>6255248.9199999999</v>
      </c>
    </row>
    <row r="76" spans="1:7" ht="25.5" x14ac:dyDescent="0.25">
      <c r="A76" s="13" t="s">
        <v>80</v>
      </c>
      <c r="B76" s="8">
        <v>1821796.94</v>
      </c>
      <c r="C76" s="8">
        <v>4332.8999999999996</v>
      </c>
      <c r="D76" s="8">
        <f t="shared" si="3"/>
        <v>1826129.8399999999</v>
      </c>
      <c r="E76" s="8">
        <v>316418.58</v>
      </c>
      <c r="F76" s="8">
        <v>314628.95</v>
      </c>
      <c r="G76" s="8">
        <f t="shared" si="4"/>
        <v>1509711.2599999998</v>
      </c>
    </row>
    <row r="77" spans="1:7" ht="25.5" x14ac:dyDescent="0.25">
      <c r="A77" s="13" t="s">
        <v>81</v>
      </c>
      <c r="B77" s="8">
        <v>7398158.0599999996</v>
      </c>
      <c r="C77" s="8">
        <v>23768.7</v>
      </c>
      <c r="D77" s="8">
        <f t="shared" si="3"/>
        <v>7421926.7599999998</v>
      </c>
      <c r="E77" s="8">
        <v>1332435.54</v>
      </c>
      <c r="F77" s="8">
        <v>1322733.17</v>
      </c>
      <c r="G77" s="8">
        <f t="shared" si="4"/>
        <v>6089491.2199999997</v>
      </c>
    </row>
    <row r="78" spans="1:7" ht="25.5" x14ac:dyDescent="0.25">
      <c r="A78" s="13" t="s">
        <v>82</v>
      </c>
      <c r="B78" s="8">
        <v>2442640.87</v>
      </c>
      <c r="C78" s="8">
        <v>4002</v>
      </c>
      <c r="D78" s="8">
        <f t="shared" si="3"/>
        <v>2446642.87</v>
      </c>
      <c r="E78" s="8">
        <v>285113.05</v>
      </c>
      <c r="F78" s="8">
        <v>283724.88</v>
      </c>
      <c r="G78" s="8">
        <f t="shared" si="4"/>
        <v>2161529.8200000003</v>
      </c>
    </row>
    <row r="79" spans="1:7" ht="25.5" x14ac:dyDescent="0.25">
      <c r="A79" s="13" t="s">
        <v>83</v>
      </c>
      <c r="B79" s="8">
        <v>5904460.3099999996</v>
      </c>
      <c r="C79" s="8">
        <v>15439.2</v>
      </c>
      <c r="D79" s="8">
        <f t="shared" si="3"/>
        <v>5919899.5099999998</v>
      </c>
      <c r="E79" s="8">
        <v>1128868.25</v>
      </c>
      <c r="F79" s="8">
        <v>1120729.8600000001</v>
      </c>
      <c r="G79" s="8">
        <f t="shared" si="4"/>
        <v>4791031.26</v>
      </c>
    </row>
    <row r="80" spans="1:7" ht="25.5" x14ac:dyDescent="0.25">
      <c r="A80" s="13" t="s">
        <v>84</v>
      </c>
      <c r="B80" s="8">
        <v>3730134.18</v>
      </c>
      <c r="C80" s="8">
        <v>11635</v>
      </c>
      <c r="D80" s="8">
        <f t="shared" si="3"/>
        <v>3741769.18</v>
      </c>
      <c r="E80" s="8">
        <v>592013.19999999995</v>
      </c>
      <c r="F80" s="8">
        <v>587822.74</v>
      </c>
      <c r="G80" s="8">
        <f t="shared" si="4"/>
        <v>3149755.9800000004</v>
      </c>
    </row>
    <row r="81" spans="1:7" ht="25.5" x14ac:dyDescent="0.25">
      <c r="A81" s="13" t="s">
        <v>85</v>
      </c>
      <c r="B81" s="8">
        <v>1873131.53</v>
      </c>
      <c r="C81" s="8">
        <v>7332.3</v>
      </c>
      <c r="D81" s="8">
        <f t="shared" si="3"/>
        <v>1880463.83</v>
      </c>
      <c r="E81" s="8">
        <v>430741.45</v>
      </c>
      <c r="F81" s="8">
        <v>427174.92</v>
      </c>
      <c r="G81" s="8">
        <f t="shared" si="4"/>
        <v>1449722.3800000001</v>
      </c>
    </row>
    <row r="82" spans="1:7" ht="25.5" x14ac:dyDescent="0.25">
      <c r="A82" s="13" t="s">
        <v>86</v>
      </c>
      <c r="B82" s="8">
        <v>1274403.3799999999</v>
      </c>
      <c r="C82" s="8">
        <v>4018.5</v>
      </c>
      <c r="D82" s="8">
        <f t="shared" si="3"/>
        <v>1278421.8799999999</v>
      </c>
      <c r="E82" s="8">
        <v>224496.33</v>
      </c>
      <c r="F82" s="8">
        <v>223292.9</v>
      </c>
      <c r="G82" s="8">
        <f t="shared" si="4"/>
        <v>1053925.5499999998</v>
      </c>
    </row>
    <row r="83" spans="1:7" ht="25.5" x14ac:dyDescent="0.25">
      <c r="A83" s="13" t="s">
        <v>87</v>
      </c>
      <c r="B83" s="8">
        <v>6652255.9400000004</v>
      </c>
      <c r="C83" s="8">
        <v>19745.400000000001</v>
      </c>
      <c r="D83" s="8">
        <f t="shared" si="3"/>
        <v>6672001.3400000008</v>
      </c>
      <c r="E83" s="8">
        <v>1212405.1000000001</v>
      </c>
      <c r="F83" s="8">
        <v>1203490.44</v>
      </c>
      <c r="G83" s="8">
        <f t="shared" si="4"/>
        <v>5459596.2400000002</v>
      </c>
    </row>
    <row r="84" spans="1:7" ht="25.5" x14ac:dyDescent="0.25">
      <c r="A84" s="13" t="s">
        <v>88</v>
      </c>
      <c r="B84" s="8">
        <v>3592307.92</v>
      </c>
      <c r="C84" s="8">
        <v>10261.5</v>
      </c>
      <c r="D84" s="8">
        <f t="shared" si="3"/>
        <v>3602569.42</v>
      </c>
      <c r="E84" s="8">
        <v>601095.18000000005</v>
      </c>
      <c r="F84" s="8">
        <v>597378.18000000005</v>
      </c>
      <c r="G84" s="8">
        <f t="shared" si="4"/>
        <v>3001474.2399999998</v>
      </c>
    </row>
    <row r="85" spans="1:7" ht="25.5" x14ac:dyDescent="0.25">
      <c r="A85" s="13" t="s">
        <v>89</v>
      </c>
      <c r="B85" s="8">
        <v>7050396.8600000003</v>
      </c>
      <c r="C85" s="8">
        <v>42710.8</v>
      </c>
      <c r="D85" s="8">
        <f t="shared" si="3"/>
        <v>7093107.6600000001</v>
      </c>
      <c r="E85" s="8">
        <v>1215005.67</v>
      </c>
      <c r="F85" s="8">
        <v>1207730.25</v>
      </c>
      <c r="G85" s="8">
        <f t="shared" si="4"/>
        <v>5878101.9900000002</v>
      </c>
    </row>
    <row r="86" spans="1:7" x14ac:dyDescent="0.25">
      <c r="A86" s="13" t="s">
        <v>90</v>
      </c>
      <c r="B86" s="8">
        <v>9643765.7899999991</v>
      </c>
      <c r="C86" s="8">
        <v>81475.45</v>
      </c>
      <c r="D86" s="8">
        <f t="shared" si="3"/>
        <v>9725241.2399999984</v>
      </c>
      <c r="E86" s="8">
        <v>2002074.19</v>
      </c>
      <c r="F86" s="8">
        <v>1990846.1</v>
      </c>
      <c r="G86" s="8">
        <f t="shared" si="4"/>
        <v>7723167.0499999989</v>
      </c>
    </row>
    <row r="87" spans="1:7" x14ac:dyDescent="0.25">
      <c r="A87" s="13" t="s">
        <v>91</v>
      </c>
      <c r="B87" s="8">
        <v>9450809.4000000004</v>
      </c>
      <c r="C87" s="8">
        <v>63325.4</v>
      </c>
      <c r="D87" s="8">
        <f t="shared" si="3"/>
        <v>9514134.8000000007</v>
      </c>
      <c r="E87" s="8">
        <v>3053126.3</v>
      </c>
      <c r="F87" s="8">
        <v>3027115.46</v>
      </c>
      <c r="G87" s="8">
        <f t="shared" si="4"/>
        <v>6461008.5000000009</v>
      </c>
    </row>
    <row r="88" spans="1:7" ht="25.5" x14ac:dyDescent="0.25">
      <c r="A88" s="13" t="s">
        <v>92</v>
      </c>
      <c r="B88" s="8">
        <v>35836884.219999999</v>
      </c>
      <c r="C88" s="8">
        <v>162676.92000000001</v>
      </c>
      <c r="D88" s="8">
        <f t="shared" si="3"/>
        <v>35999561.140000001</v>
      </c>
      <c r="E88" s="8">
        <v>6251285.6799999997</v>
      </c>
      <c r="F88" s="8">
        <v>6206962.9400000004</v>
      </c>
      <c r="G88" s="8">
        <f t="shared" si="4"/>
        <v>29748275.460000001</v>
      </c>
    </row>
    <row r="89" spans="1:7" ht="25.5" x14ac:dyDescent="0.25">
      <c r="A89" s="13" t="s">
        <v>93</v>
      </c>
      <c r="B89" s="8">
        <v>1351661.05</v>
      </c>
      <c r="C89" s="8">
        <v>0</v>
      </c>
      <c r="D89" s="8">
        <f t="shared" si="3"/>
        <v>1351661.05</v>
      </c>
      <c r="E89" s="8">
        <v>131389.18</v>
      </c>
      <c r="F89" s="8">
        <v>129775.61</v>
      </c>
      <c r="G89" s="8">
        <f t="shared" si="4"/>
        <v>1220271.8700000001</v>
      </c>
    </row>
    <row r="90" spans="1:7" x14ac:dyDescent="0.25">
      <c r="A90" s="13" t="s">
        <v>94</v>
      </c>
      <c r="B90" s="8">
        <v>69803640.930000007</v>
      </c>
      <c r="C90" s="8">
        <v>-2199196.83</v>
      </c>
      <c r="D90" s="8">
        <f t="shared" si="3"/>
        <v>67604444.100000009</v>
      </c>
      <c r="E90" s="8">
        <v>14404713.75</v>
      </c>
      <c r="F90" s="8">
        <v>14310067.390000001</v>
      </c>
      <c r="G90" s="8">
        <f t="shared" si="4"/>
        <v>53199730.350000009</v>
      </c>
    </row>
    <row r="91" spans="1:7" x14ac:dyDescent="0.25">
      <c r="A91" s="13" t="s">
        <v>95</v>
      </c>
      <c r="B91" s="8">
        <v>28477435.25</v>
      </c>
      <c r="C91" s="8">
        <v>136628.14000000001</v>
      </c>
      <c r="D91" s="8">
        <f t="shared" si="3"/>
        <v>28614063.390000001</v>
      </c>
      <c r="E91" s="8">
        <v>6642466.1900000004</v>
      </c>
      <c r="F91" s="8">
        <v>6609982.2999999998</v>
      </c>
      <c r="G91" s="8">
        <f t="shared" si="4"/>
        <v>21971597.199999999</v>
      </c>
    </row>
    <row r="92" spans="1:7" x14ac:dyDescent="0.25">
      <c r="A92" s="13" t="s">
        <v>96</v>
      </c>
      <c r="B92" s="8">
        <v>7836480.0700000003</v>
      </c>
      <c r="C92" s="8">
        <v>43614.2</v>
      </c>
      <c r="D92" s="8">
        <f t="shared" si="3"/>
        <v>7880094.2700000005</v>
      </c>
      <c r="E92" s="8">
        <v>1631306.54</v>
      </c>
      <c r="F92" s="8">
        <v>1622022.08</v>
      </c>
      <c r="G92" s="8">
        <f t="shared" si="4"/>
        <v>6248787.7300000004</v>
      </c>
    </row>
    <row r="93" spans="1:7" x14ac:dyDescent="0.25">
      <c r="A93" s="13" t="s">
        <v>97</v>
      </c>
      <c r="B93" s="8">
        <v>4894579.47</v>
      </c>
      <c r="C93" s="8">
        <v>28581.360000000001</v>
      </c>
      <c r="D93" s="8">
        <f t="shared" si="3"/>
        <v>4923160.83</v>
      </c>
      <c r="E93" s="8">
        <v>1161559.6100000001</v>
      </c>
      <c r="F93" s="8">
        <v>1155422.73</v>
      </c>
      <c r="G93" s="8">
        <f t="shared" si="4"/>
        <v>3761601.2199999997</v>
      </c>
    </row>
    <row r="94" spans="1:7" x14ac:dyDescent="0.25">
      <c r="A94" s="13" t="s">
        <v>98</v>
      </c>
      <c r="B94" s="8">
        <v>15242835.75</v>
      </c>
      <c r="C94" s="8">
        <v>92407.39</v>
      </c>
      <c r="D94" s="8">
        <f t="shared" si="3"/>
        <v>15335243.140000001</v>
      </c>
      <c r="E94" s="8">
        <v>3534636.68</v>
      </c>
      <c r="F94" s="8">
        <v>3515184.12</v>
      </c>
      <c r="G94" s="8">
        <f t="shared" si="4"/>
        <v>11800606.460000001</v>
      </c>
    </row>
    <row r="95" spans="1:7" x14ac:dyDescent="0.25">
      <c r="A95" s="13" t="s">
        <v>99</v>
      </c>
      <c r="B95" s="8">
        <v>19196623.899999999</v>
      </c>
      <c r="C95" s="8">
        <v>231786.47</v>
      </c>
      <c r="D95" s="8">
        <f t="shared" si="3"/>
        <v>19428410.369999997</v>
      </c>
      <c r="E95" s="8">
        <v>4359705.67</v>
      </c>
      <c r="F95" s="8">
        <v>4335352.3600000003</v>
      </c>
      <c r="G95" s="8">
        <f t="shared" si="4"/>
        <v>15068704.699999997</v>
      </c>
    </row>
    <row r="96" spans="1:7" x14ac:dyDescent="0.25">
      <c r="A96" s="13" t="s">
        <v>100</v>
      </c>
      <c r="B96" s="8">
        <v>12199188.57</v>
      </c>
      <c r="C96" s="8">
        <v>98441.82</v>
      </c>
      <c r="D96" s="8">
        <f t="shared" si="3"/>
        <v>12297630.390000001</v>
      </c>
      <c r="E96" s="8">
        <v>3055588.57</v>
      </c>
      <c r="F96" s="8">
        <v>3042225.64</v>
      </c>
      <c r="G96" s="8">
        <f t="shared" si="4"/>
        <v>9242041.8200000003</v>
      </c>
    </row>
    <row r="97" spans="1:7" x14ac:dyDescent="0.25">
      <c r="A97" s="16" t="s">
        <v>101</v>
      </c>
      <c r="B97" s="17">
        <v>1</v>
      </c>
      <c r="C97" s="17">
        <v>0</v>
      </c>
      <c r="D97" s="17">
        <f t="shared" si="3"/>
        <v>1</v>
      </c>
      <c r="E97" s="17">
        <v>0</v>
      </c>
      <c r="F97" s="17">
        <v>0</v>
      </c>
      <c r="G97" s="17">
        <f t="shared" si="4"/>
        <v>1</v>
      </c>
    </row>
    <row r="98" spans="1:7" ht="25.5" x14ac:dyDescent="0.25">
      <c r="A98" s="13" t="s">
        <v>102</v>
      </c>
      <c r="B98" s="8">
        <v>0</v>
      </c>
      <c r="C98" s="8">
        <v>0</v>
      </c>
      <c r="D98" s="8">
        <f t="shared" si="3"/>
        <v>0</v>
      </c>
      <c r="E98" s="8">
        <v>0</v>
      </c>
      <c r="F98" s="8">
        <v>0</v>
      </c>
      <c r="G98" s="8">
        <f t="shared" si="4"/>
        <v>0</v>
      </c>
    </row>
    <row r="99" spans="1:7" x14ac:dyDescent="0.25">
      <c r="A99" s="13" t="s">
        <v>103</v>
      </c>
      <c r="B99" s="8">
        <v>1416901.32</v>
      </c>
      <c r="C99" s="8">
        <v>573.4</v>
      </c>
      <c r="D99" s="8">
        <f t="shared" si="3"/>
        <v>1417474.72</v>
      </c>
      <c r="E99" s="8">
        <v>97848.99</v>
      </c>
      <c r="F99" s="8">
        <v>97848.99</v>
      </c>
      <c r="G99" s="8">
        <f t="shared" si="4"/>
        <v>1319625.73</v>
      </c>
    </row>
    <row r="100" spans="1:7" ht="25.5" x14ac:dyDescent="0.25">
      <c r="A100" s="13" t="s">
        <v>104</v>
      </c>
      <c r="B100" s="8">
        <v>7667297.4900000002</v>
      </c>
      <c r="C100" s="8">
        <v>17472.5</v>
      </c>
      <c r="D100" s="8">
        <f t="shared" si="3"/>
        <v>7684769.9900000002</v>
      </c>
      <c r="E100" s="8">
        <v>1586236.26</v>
      </c>
      <c r="F100" s="8">
        <v>1577243.89</v>
      </c>
      <c r="G100" s="8">
        <f t="shared" si="4"/>
        <v>6098533.7300000004</v>
      </c>
    </row>
    <row r="101" spans="1:7" x14ac:dyDescent="0.25">
      <c r="A101" s="13" t="s">
        <v>105</v>
      </c>
      <c r="B101" s="8">
        <v>0</v>
      </c>
      <c r="C101" s="8">
        <v>102706958.06</v>
      </c>
      <c r="D101" s="8">
        <f t="shared" si="3"/>
        <v>102706958.06</v>
      </c>
      <c r="E101" s="8">
        <v>2710748.42</v>
      </c>
      <c r="F101" s="8">
        <v>2710748.42</v>
      </c>
      <c r="G101" s="8">
        <f t="shared" si="4"/>
        <v>99996209.640000001</v>
      </c>
    </row>
    <row r="102" spans="1:7" x14ac:dyDescent="0.25">
      <c r="A102" s="13" t="s">
        <v>106</v>
      </c>
      <c r="B102" s="8">
        <v>0</v>
      </c>
      <c r="C102" s="8">
        <v>70035976.510000005</v>
      </c>
      <c r="D102" s="8">
        <f t="shared" si="3"/>
        <v>70035976.510000005</v>
      </c>
      <c r="E102" s="8">
        <v>0</v>
      </c>
      <c r="F102" s="8">
        <v>0</v>
      </c>
      <c r="G102" s="8">
        <f t="shared" si="4"/>
        <v>70035976.510000005</v>
      </c>
    </row>
    <row r="103" spans="1:7" ht="25.5" x14ac:dyDescent="0.25">
      <c r="A103" s="12" t="s">
        <v>107</v>
      </c>
      <c r="B103" s="10">
        <f t="shared" ref="B103:G103" si="5">SUM(B104:B195)</f>
        <v>0</v>
      </c>
      <c r="C103" s="10">
        <f t="shared" si="5"/>
        <v>0</v>
      </c>
      <c r="D103" s="10">
        <f t="shared" si="5"/>
        <v>0</v>
      </c>
      <c r="E103" s="10">
        <f t="shared" si="5"/>
        <v>0</v>
      </c>
      <c r="F103" s="10">
        <f t="shared" si="5"/>
        <v>0</v>
      </c>
      <c r="G103" s="10">
        <f t="shared" si="5"/>
        <v>0</v>
      </c>
    </row>
    <row r="104" spans="1:7" x14ac:dyDescent="0.25">
      <c r="A104" s="13" t="s">
        <v>15</v>
      </c>
      <c r="B104" s="6">
        <v>0</v>
      </c>
      <c r="C104" s="6">
        <v>0</v>
      </c>
      <c r="D104" s="6">
        <f t="shared" ref="D104:D167" si="6">B104+C104</f>
        <v>0</v>
      </c>
      <c r="E104" s="6">
        <v>0</v>
      </c>
      <c r="F104" s="6">
        <v>0</v>
      </c>
      <c r="G104" s="7">
        <f t="shared" ref="G104:G167" si="7">D104-E104</f>
        <v>0</v>
      </c>
    </row>
    <row r="105" spans="1:7" x14ac:dyDescent="0.25">
      <c r="A105" s="13" t="s">
        <v>16</v>
      </c>
      <c r="B105" s="6">
        <v>0</v>
      </c>
      <c r="C105" s="6">
        <v>0</v>
      </c>
      <c r="D105" s="6">
        <f t="shared" si="6"/>
        <v>0</v>
      </c>
      <c r="E105" s="6">
        <v>0</v>
      </c>
      <c r="F105" s="6">
        <v>0</v>
      </c>
      <c r="G105" s="7">
        <f t="shared" si="7"/>
        <v>0</v>
      </c>
    </row>
    <row r="106" spans="1:7" x14ac:dyDescent="0.25">
      <c r="A106" s="13" t="s">
        <v>17</v>
      </c>
      <c r="B106" s="6">
        <v>0</v>
      </c>
      <c r="C106" s="6">
        <v>0</v>
      </c>
      <c r="D106" s="6">
        <f t="shared" si="6"/>
        <v>0</v>
      </c>
      <c r="E106" s="6">
        <v>0</v>
      </c>
      <c r="F106" s="6">
        <v>0</v>
      </c>
      <c r="G106" s="7">
        <f t="shared" si="7"/>
        <v>0</v>
      </c>
    </row>
    <row r="107" spans="1:7" x14ac:dyDescent="0.25">
      <c r="A107" s="13" t="s">
        <v>18</v>
      </c>
      <c r="B107" s="6">
        <v>0</v>
      </c>
      <c r="C107" s="6">
        <v>0</v>
      </c>
      <c r="D107" s="6">
        <f t="shared" si="6"/>
        <v>0</v>
      </c>
      <c r="E107" s="6">
        <v>0</v>
      </c>
      <c r="F107" s="6">
        <v>0</v>
      </c>
      <c r="G107" s="7">
        <f t="shared" si="7"/>
        <v>0</v>
      </c>
    </row>
    <row r="108" spans="1:7" x14ac:dyDescent="0.25">
      <c r="A108" s="13" t="s">
        <v>19</v>
      </c>
      <c r="B108" s="8">
        <v>0</v>
      </c>
      <c r="C108" s="8">
        <v>0</v>
      </c>
      <c r="D108" s="8">
        <f t="shared" si="6"/>
        <v>0</v>
      </c>
      <c r="E108" s="8">
        <v>0</v>
      </c>
      <c r="F108" s="8">
        <v>0</v>
      </c>
      <c r="G108" s="7">
        <f t="shared" si="7"/>
        <v>0</v>
      </c>
    </row>
    <row r="109" spans="1:7" x14ac:dyDescent="0.25">
      <c r="A109" s="13" t="s">
        <v>20</v>
      </c>
      <c r="B109" s="8">
        <v>0</v>
      </c>
      <c r="C109" s="8">
        <v>0</v>
      </c>
      <c r="D109" s="8">
        <f t="shared" si="6"/>
        <v>0</v>
      </c>
      <c r="E109" s="8">
        <v>0</v>
      </c>
      <c r="F109" s="8">
        <v>0</v>
      </c>
      <c r="G109" s="7">
        <f t="shared" si="7"/>
        <v>0</v>
      </c>
    </row>
    <row r="110" spans="1:7" x14ac:dyDescent="0.25">
      <c r="A110" s="13" t="s">
        <v>21</v>
      </c>
      <c r="B110" s="6">
        <v>0</v>
      </c>
      <c r="C110" s="6">
        <v>0</v>
      </c>
      <c r="D110" s="6">
        <f t="shared" si="6"/>
        <v>0</v>
      </c>
      <c r="E110" s="6">
        <v>0</v>
      </c>
      <c r="F110" s="8">
        <v>0</v>
      </c>
      <c r="G110" s="20">
        <f t="shared" si="7"/>
        <v>0</v>
      </c>
    </row>
    <row r="111" spans="1:7" x14ac:dyDescent="0.25">
      <c r="A111" s="13" t="s">
        <v>22</v>
      </c>
      <c r="B111" s="8">
        <v>0</v>
      </c>
      <c r="C111" s="8">
        <v>0</v>
      </c>
      <c r="D111" s="8">
        <f t="shared" si="6"/>
        <v>0</v>
      </c>
      <c r="E111" s="8">
        <v>0</v>
      </c>
      <c r="F111" s="6">
        <v>0</v>
      </c>
      <c r="G111" s="7">
        <f t="shared" si="7"/>
        <v>0</v>
      </c>
    </row>
    <row r="112" spans="1:7" x14ac:dyDescent="0.25">
      <c r="A112" s="13" t="s">
        <v>23</v>
      </c>
      <c r="B112" s="8">
        <v>0</v>
      </c>
      <c r="C112" s="8">
        <v>0</v>
      </c>
      <c r="D112" s="8">
        <f t="shared" si="6"/>
        <v>0</v>
      </c>
      <c r="E112" s="8">
        <v>0</v>
      </c>
      <c r="F112" s="8">
        <v>0</v>
      </c>
      <c r="G112" s="7">
        <f t="shared" si="7"/>
        <v>0</v>
      </c>
    </row>
    <row r="113" spans="1:7" x14ac:dyDescent="0.25">
      <c r="A113" s="13" t="s">
        <v>24</v>
      </c>
      <c r="B113" s="8">
        <v>0</v>
      </c>
      <c r="C113" s="8">
        <v>0</v>
      </c>
      <c r="D113" s="8">
        <f t="shared" si="6"/>
        <v>0</v>
      </c>
      <c r="E113" s="8">
        <v>0</v>
      </c>
      <c r="F113" s="8">
        <v>0</v>
      </c>
      <c r="G113" s="7">
        <f t="shared" si="7"/>
        <v>0</v>
      </c>
    </row>
    <row r="114" spans="1:7" x14ac:dyDescent="0.25">
      <c r="A114" s="13" t="s">
        <v>25</v>
      </c>
      <c r="B114" s="8">
        <v>0</v>
      </c>
      <c r="C114" s="8">
        <v>0</v>
      </c>
      <c r="D114" s="8">
        <f t="shared" si="6"/>
        <v>0</v>
      </c>
      <c r="E114" s="8">
        <v>0</v>
      </c>
      <c r="F114" s="8">
        <v>0</v>
      </c>
      <c r="G114" s="7">
        <f t="shared" si="7"/>
        <v>0</v>
      </c>
    </row>
    <row r="115" spans="1:7" x14ac:dyDescent="0.25">
      <c r="A115" s="13" t="s">
        <v>26</v>
      </c>
      <c r="B115" s="8">
        <v>0</v>
      </c>
      <c r="C115" s="8">
        <v>0</v>
      </c>
      <c r="D115" s="8">
        <f t="shared" si="6"/>
        <v>0</v>
      </c>
      <c r="E115" s="8">
        <v>0</v>
      </c>
      <c r="F115" s="8">
        <v>0</v>
      </c>
      <c r="G115" s="7">
        <f t="shared" si="7"/>
        <v>0</v>
      </c>
    </row>
    <row r="116" spans="1:7" x14ac:dyDescent="0.25">
      <c r="A116" s="13" t="s">
        <v>27</v>
      </c>
      <c r="B116" s="8">
        <v>0</v>
      </c>
      <c r="C116" s="8">
        <v>0</v>
      </c>
      <c r="D116" s="8">
        <f t="shared" si="6"/>
        <v>0</v>
      </c>
      <c r="E116" s="8">
        <v>0</v>
      </c>
      <c r="F116" s="8">
        <v>0</v>
      </c>
      <c r="G116" s="7">
        <f t="shared" si="7"/>
        <v>0</v>
      </c>
    </row>
    <row r="117" spans="1:7" ht="25.5" x14ac:dyDescent="0.25">
      <c r="A117" s="13" t="s">
        <v>28</v>
      </c>
      <c r="B117" s="8">
        <v>0</v>
      </c>
      <c r="C117" s="8">
        <v>0</v>
      </c>
      <c r="D117" s="8">
        <f t="shared" si="6"/>
        <v>0</v>
      </c>
      <c r="E117" s="8">
        <v>0</v>
      </c>
      <c r="F117" s="8">
        <v>0</v>
      </c>
      <c r="G117" s="7">
        <f t="shared" si="7"/>
        <v>0</v>
      </c>
    </row>
    <row r="118" spans="1:7" ht="25.5" x14ac:dyDescent="0.25">
      <c r="A118" s="13" t="s">
        <v>29</v>
      </c>
      <c r="B118" s="8">
        <v>0</v>
      </c>
      <c r="C118" s="8">
        <v>0</v>
      </c>
      <c r="D118" s="8">
        <f t="shared" si="6"/>
        <v>0</v>
      </c>
      <c r="E118" s="8">
        <v>0</v>
      </c>
      <c r="F118" s="8">
        <v>0</v>
      </c>
      <c r="G118" s="7">
        <f t="shared" si="7"/>
        <v>0</v>
      </c>
    </row>
    <row r="119" spans="1:7" ht="25.5" x14ac:dyDescent="0.25">
      <c r="A119" s="13" t="s">
        <v>30</v>
      </c>
      <c r="B119" s="8">
        <v>0</v>
      </c>
      <c r="C119" s="8">
        <v>0</v>
      </c>
      <c r="D119" s="8">
        <f t="shared" si="6"/>
        <v>0</v>
      </c>
      <c r="E119" s="8">
        <v>0</v>
      </c>
      <c r="F119" s="8">
        <v>0</v>
      </c>
      <c r="G119" s="7">
        <f t="shared" si="7"/>
        <v>0</v>
      </c>
    </row>
    <row r="120" spans="1:7" ht="25.5" x14ac:dyDescent="0.25">
      <c r="A120" s="13" t="s">
        <v>31</v>
      </c>
      <c r="B120" s="8">
        <v>0</v>
      </c>
      <c r="C120" s="8">
        <v>0</v>
      </c>
      <c r="D120" s="8">
        <f t="shared" si="6"/>
        <v>0</v>
      </c>
      <c r="E120" s="8">
        <v>0</v>
      </c>
      <c r="F120" s="8">
        <v>0</v>
      </c>
      <c r="G120" s="7">
        <f t="shared" si="7"/>
        <v>0</v>
      </c>
    </row>
    <row r="121" spans="1:7" ht="25.5" x14ac:dyDescent="0.25">
      <c r="A121" s="13" t="s">
        <v>32</v>
      </c>
      <c r="B121" s="8">
        <v>0</v>
      </c>
      <c r="C121" s="8">
        <v>0</v>
      </c>
      <c r="D121" s="8">
        <f t="shared" si="6"/>
        <v>0</v>
      </c>
      <c r="E121" s="8">
        <v>0</v>
      </c>
      <c r="F121" s="8">
        <v>0</v>
      </c>
      <c r="G121" s="7">
        <f t="shared" si="7"/>
        <v>0</v>
      </c>
    </row>
    <row r="122" spans="1:7" x14ac:dyDescent="0.25">
      <c r="A122" s="13" t="s">
        <v>33</v>
      </c>
      <c r="B122" s="8">
        <v>0</v>
      </c>
      <c r="C122" s="8">
        <v>0</v>
      </c>
      <c r="D122" s="8">
        <f t="shared" si="6"/>
        <v>0</v>
      </c>
      <c r="E122" s="8">
        <v>0</v>
      </c>
      <c r="F122" s="8">
        <v>0</v>
      </c>
      <c r="G122" s="7">
        <f t="shared" si="7"/>
        <v>0</v>
      </c>
    </row>
    <row r="123" spans="1:7" ht="25.5" x14ac:dyDescent="0.25">
      <c r="A123" s="13" t="s">
        <v>34</v>
      </c>
      <c r="B123" s="8">
        <v>0</v>
      </c>
      <c r="C123" s="8">
        <v>0</v>
      </c>
      <c r="D123" s="8">
        <f t="shared" si="6"/>
        <v>0</v>
      </c>
      <c r="E123" s="8">
        <v>0</v>
      </c>
      <c r="F123" s="8">
        <v>0</v>
      </c>
      <c r="G123" s="7">
        <f t="shared" si="7"/>
        <v>0</v>
      </c>
    </row>
    <row r="124" spans="1:7" ht="25.5" x14ac:dyDescent="0.25">
      <c r="A124" s="13" t="s">
        <v>35</v>
      </c>
      <c r="B124" s="8">
        <v>0</v>
      </c>
      <c r="C124" s="8">
        <v>0</v>
      </c>
      <c r="D124" s="8">
        <f t="shared" si="6"/>
        <v>0</v>
      </c>
      <c r="E124" s="8">
        <v>0</v>
      </c>
      <c r="F124" s="8">
        <v>0</v>
      </c>
      <c r="G124" s="7">
        <f t="shared" si="7"/>
        <v>0</v>
      </c>
    </row>
    <row r="125" spans="1:7" ht="25.5" x14ac:dyDescent="0.25">
      <c r="A125" s="13" t="s">
        <v>36</v>
      </c>
      <c r="B125" s="8">
        <v>0</v>
      </c>
      <c r="C125" s="8">
        <v>0</v>
      </c>
      <c r="D125" s="8">
        <f t="shared" si="6"/>
        <v>0</v>
      </c>
      <c r="E125" s="8">
        <v>0</v>
      </c>
      <c r="F125" s="8">
        <v>0</v>
      </c>
      <c r="G125" s="7">
        <f t="shared" si="7"/>
        <v>0</v>
      </c>
    </row>
    <row r="126" spans="1:7" ht="25.5" x14ac:dyDescent="0.25">
      <c r="A126" s="13" t="s">
        <v>37</v>
      </c>
      <c r="B126" s="8">
        <v>0</v>
      </c>
      <c r="C126" s="8">
        <v>0</v>
      </c>
      <c r="D126" s="8">
        <f t="shared" si="6"/>
        <v>0</v>
      </c>
      <c r="E126" s="8">
        <v>0</v>
      </c>
      <c r="F126" s="8">
        <v>0</v>
      </c>
      <c r="G126" s="7">
        <f t="shared" si="7"/>
        <v>0</v>
      </c>
    </row>
    <row r="127" spans="1:7" ht="25.5" x14ac:dyDescent="0.25">
      <c r="A127" s="13" t="s">
        <v>38</v>
      </c>
      <c r="B127" s="8">
        <v>0</v>
      </c>
      <c r="C127" s="8">
        <v>0</v>
      </c>
      <c r="D127" s="8">
        <f t="shared" si="6"/>
        <v>0</v>
      </c>
      <c r="E127" s="8">
        <v>0</v>
      </c>
      <c r="F127" s="8">
        <v>0</v>
      </c>
      <c r="G127" s="7">
        <f t="shared" si="7"/>
        <v>0</v>
      </c>
    </row>
    <row r="128" spans="1:7" ht="25.5" x14ac:dyDescent="0.25">
      <c r="A128" s="13" t="s">
        <v>39</v>
      </c>
      <c r="B128" s="8">
        <v>0</v>
      </c>
      <c r="C128" s="8">
        <v>0</v>
      </c>
      <c r="D128" s="8">
        <f t="shared" si="6"/>
        <v>0</v>
      </c>
      <c r="E128" s="8">
        <v>0</v>
      </c>
      <c r="F128" s="8">
        <v>0</v>
      </c>
      <c r="G128" s="7">
        <f t="shared" si="7"/>
        <v>0</v>
      </c>
    </row>
    <row r="129" spans="1:7" x14ac:dyDescent="0.25">
      <c r="A129" s="16" t="s">
        <v>40</v>
      </c>
      <c r="B129" s="17">
        <v>0</v>
      </c>
      <c r="C129" s="17">
        <v>0</v>
      </c>
      <c r="D129" s="17">
        <f t="shared" si="6"/>
        <v>0</v>
      </c>
      <c r="E129" s="17">
        <v>0</v>
      </c>
      <c r="F129" s="17">
        <v>0</v>
      </c>
      <c r="G129" s="18">
        <f t="shared" si="7"/>
        <v>0</v>
      </c>
    </row>
    <row r="130" spans="1:7" x14ac:dyDescent="0.25">
      <c r="A130" s="13" t="s">
        <v>41</v>
      </c>
      <c r="B130" s="8">
        <v>0</v>
      </c>
      <c r="C130" s="8">
        <v>0</v>
      </c>
      <c r="D130" s="8">
        <f t="shared" si="6"/>
        <v>0</v>
      </c>
      <c r="E130" s="8">
        <v>0</v>
      </c>
      <c r="F130" s="8">
        <v>0</v>
      </c>
      <c r="G130" s="7">
        <f t="shared" si="7"/>
        <v>0</v>
      </c>
    </row>
    <row r="131" spans="1:7" ht="25.5" x14ac:dyDescent="0.25">
      <c r="A131" s="13" t="s">
        <v>42</v>
      </c>
      <c r="B131" s="8">
        <v>0</v>
      </c>
      <c r="C131" s="8">
        <v>0</v>
      </c>
      <c r="D131" s="8">
        <f t="shared" si="6"/>
        <v>0</v>
      </c>
      <c r="E131" s="8">
        <v>0</v>
      </c>
      <c r="F131" s="8">
        <v>0</v>
      </c>
      <c r="G131" s="7">
        <f t="shared" si="7"/>
        <v>0</v>
      </c>
    </row>
    <row r="132" spans="1:7" ht="25.5" x14ac:dyDescent="0.25">
      <c r="A132" s="13" t="s">
        <v>43</v>
      </c>
      <c r="B132" s="8">
        <v>0</v>
      </c>
      <c r="C132" s="8">
        <v>0</v>
      </c>
      <c r="D132" s="8">
        <f t="shared" si="6"/>
        <v>0</v>
      </c>
      <c r="E132" s="8">
        <v>0</v>
      </c>
      <c r="F132" s="8">
        <v>0</v>
      </c>
      <c r="G132" s="7">
        <f t="shared" si="7"/>
        <v>0</v>
      </c>
    </row>
    <row r="133" spans="1:7" ht="25.5" x14ac:dyDescent="0.25">
      <c r="A133" s="13" t="s">
        <v>44</v>
      </c>
      <c r="B133" s="8">
        <v>0</v>
      </c>
      <c r="C133" s="8">
        <v>0</v>
      </c>
      <c r="D133" s="8">
        <f t="shared" si="6"/>
        <v>0</v>
      </c>
      <c r="E133" s="8">
        <v>0</v>
      </c>
      <c r="F133" s="8">
        <v>0</v>
      </c>
      <c r="G133" s="7">
        <f t="shared" si="7"/>
        <v>0</v>
      </c>
    </row>
    <row r="134" spans="1:7" ht="25.5" x14ac:dyDescent="0.25">
      <c r="A134" s="13" t="s">
        <v>45</v>
      </c>
      <c r="B134" s="8">
        <v>0</v>
      </c>
      <c r="C134" s="8">
        <v>0</v>
      </c>
      <c r="D134" s="8">
        <f t="shared" si="6"/>
        <v>0</v>
      </c>
      <c r="E134" s="8">
        <v>0</v>
      </c>
      <c r="F134" s="8">
        <v>0</v>
      </c>
      <c r="G134" s="7">
        <f t="shared" si="7"/>
        <v>0</v>
      </c>
    </row>
    <row r="135" spans="1:7" ht="25.5" x14ac:dyDescent="0.25">
      <c r="A135" s="13" t="s">
        <v>46</v>
      </c>
      <c r="B135" s="8">
        <v>0</v>
      </c>
      <c r="C135" s="8">
        <v>0</v>
      </c>
      <c r="D135" s="8">
        <f t="shared" si="6"/>
        <v>0</v>
      </c>
      <c r="E135" s="8">
        <v>0</v>
      </c>
      <c r="F135" s="8">
        <v>0</v>
      </c>
      <c r="G135" s="7">
        <f t="shared" si="7"/>
        <v>0</v>
      </c>
    </row>
    <row r="136" spans="1:7" x14ac:dyDescent="0.25">
      <c r="A136" s="13" t="s">
        <v>47</v>
      </c>
      <c r="B136" s="8">
        <v>0</v>
      </c>
      <c r="C136" s="8">
        <v>0</v>
      </c>
      <c r="D136" s="8">
        <f t="shared" si="6"/>
        <v>0</v>
      </c>
      <c r="E136" s="8">
        <v>0</v>
      </c>
      <c r="F136" s="8">
        <v>0</v>
      </c>
      <c r="G136" s="7">
        <f t="shared" si="7"/>
        <v>0</v>
      </c>
    </row>
    <row r="137" spans="1:7" x14ac:dyDescent="0.25">
      <c r="A137" s="13" t="s">
        <v>48</v>
      </c>
      <c r="B137" s="8">
        <v>0</v>
      </c>
      <c r="C137" s="8">
        <v>0</v>
      </c>
      <c r="D137" s="8">
        <f t="shared" si="6"/>
        <v>0</v>
      </c>
      <c r="E137" s="8">
        <v>0</v>
      </c>
      <c r="F137" s="8">
        <v>0</v>
      </c>
      <c r="G137" s="7">
        <f t="shared" si="7"/>
        <v>0</v>
      </c>
    </row>
    <row r="138" spans="1:7" ht="25.5" x14ac:dyDescent="0.25">
      <c r="A138" s="13" t="s">
        <v>49</v>
      </c>
      <c r="B138" s="8">
        <v>0</v>
      </c>
      <c r="C138" s="8">
        <v>0</v>
      </c>
      <c r="D138" s="8">
        <f t="shared" si="6"/>
        <v>0</v>
      </c>
      <c r="E138" s="8">
        <v>0</v>
      </c>
      <c r="F138" s="8">
        <v>0</v>
      </c>
      <c r="G138" s="7">
        <f t="shared" si="7"/>
        <v>0</v>
      </c>
    </row>
    <row r="139" spans="1:7" ht="25.5" x14ac:dyDescent="0.25">
      <c r="A139" s="13" t="s">
        <v>50</v>
      </c>
      <c r="B139" s="8">
        <v>0</v>
      </c>
      <c r="C139" s="8">
        <v>0</v>
      </c>
      <c r="D139" s="8">
        <f t="shared" si="6"/>
        <v>0</v>
      </c>
      <c r="E139" s="8">
        <v>0</v>
      </c>
      <c r="F139" s="8">
        <v>0</v>
      </c>
      <c r="G139" s="7">
        <f t="shared" si="7"/>
        <v>0</v>
      </c>
    </row>
    <row r="140" spans="1:7" ht="25.5" x14ac:dyDescent="0.25">
      <c r="A140" s="13" t="s">
        <v>51</v>
      </c>
      <c r="B140" s="8">
        <v>0</v>
      </c>
      <c r="C140" s="8">
        <v>0</v>
      </c>
      <c r="D140" s="8">
        <f t="shared" si="6"/>
        <v>0</v>
      </c>
      <c r="E140" s="8">
        <v>0</v>
      </c>
      <c r="F140" s="8">
        <v>0</v>
      </c>
      <c r="G140" s="7">
        <f t="shared" si="7"/>
        <v>0</v>
      </c>
    </row>
    <row r="141" spans="1:7" ht="25.5" x14ac:dyDescent="0.25">
      <c r="A141" s="13" t="s">
        <v>52</v>
      </c>
      <c r="B141" s="8">
        <v>0</v>
      </c>
      <c r="C141" s="8">
        <v>0</v>
      </c>
      <c r="D141" s="8">
        <f t="shared" si="6"/>
        <v>0</v>
      </c>
      <c r="E141" s="8">
        <v>0</v>
      </c>
      <c r="F141" s="8">
        <v>0</v>
      </c>
      <c r="G141" s="7">
        <f t="shared" si="7"/>
        <v>0</v>
      </c>
    </row>
    <row r="142" spans="1:7" ht="25.5" x14ac:dyDescent="0.25">
      <c r="A142" s="13" t="s">
        <v>53</v>
      </c>
      <c r="B142" s="8">
        <v>0</v>
      </c>
      <c r="C142" s="8">
        <v>0</v>
      </c>
      <c r="D142" s="8">
        <f t="shared" si="6"/>
        <v>0</v>
      </c>
      <c r="E142" s="8">
        <v>0</v>
      </c>
      <c r="F142" s="8">
        <v>0</v>
      </c>
      <c r="G142" s="7">
        <f t="shared" si="7"/>
        <v>0</v>
      </c>
    </row>
    <row r="143" spans="1:7" x14ac:dyDescent="0.25">
      <c r="A143" s="13" t="s">
        <v>54</v>
      </c>
      <c r="B143" s="8">
        <v>0</v>
      </c>
      <c r="C143" s="8">
        <v>0</v>
      </c>
      <c r="D143" s="8">
        <f t="shared" si="6"/>
        <v>0</v>
      </c>
      <c r="E143" s="8">
        <v>0</v>
      </c>
      <c r="F143" s="8">
        <v>0</v>
      </c>
      <c r="G143" s="7">
        <f t="shared" si="7"/>
        <v>0</v>
      </c>
    </row>
    <row r="144" spans="1:7" x14ac:dyDescent="0.25">
      <c r="A144" s="13" t="s">
        <v>55</v>
      </c>
      <c r="B144" s="6">
        <v>0</v>
      </c>
      <c r="C144" s="6">
        <v>0</v>
      </c>
      <c r="D144" s="6">
        <f t="shared" si="6"/>
        <v>0</v>
      </c>
      <c r="E144" s="6">
        <v>0</v>
      </c>
      <c r="F144" s="8">
        <v>0</v>
      </c>
      <c r="G144" s="7">
        <f t="shared" si="7"/>
        <v>0</v>
      </c>
    </row>
    <row r="145" spans="1:7" ht="25.5" x14ac:dyDescent="0.25">
      <c r="A145" s="13" t="s">
        <v>56</v>
      </c>
      <c r="B145" s="8">
        <v>0</v>
      </c>
      <c r="C145" s="8">
        <v>0</v>
      </c>
      <c r="D145" s="8">
        <f t="shared" si="6"/>
        <v>0</v>
      </c>
      <c r="E145" s="8">
        <v>0</v>
      </c>
      <c r="F145" s="6">
        <v>0</v>
      </c>
      <c r="G145" s="20">
        <f t="shared" si="7"/>
        <v>0</v>
      </c>
    </row>
    <row r="146" spans="1:7" ht="25.5" x14ac:dyDescent="0.25">
      <c r="A146" s="13" t="s">
        <v>57</v>
      </c>
      <c r="B146" s="8">
        <v>0</v>
      </c>
      <c r="C146" s="8">
        <v>0</v>
      </c>
      <c r="D146" s="8">
        <f t="shared" si="6"/>
        <v>0</v>
      </c>
      <c r="E146" s="8">
        <v>0</v>
      </c>
      <c r="F146" s="8">
        <v>0</v>
      </c>
      <c r="G146" s="7">
        <f t="shared" si="7"/>
        <v>0</v>
      </c>
    </row>
    <row r="147" spans="1:7" ht="25.5" x14ac:dyDescent="0.25">
      <c r="A147" s="13" t="s">
        <v>58</v>
      </c>
      <c r="B147" s="8">
        <v>0</v>
      </c>
      <c r="C147" s="8">
        <v>0</v>
      </c>
      <c r="D147" s="8">
        <f t="shared" si="6"/>
        <v>0</v>
      </c>
      <c r="E147" s="8">
        <v>0</v>
      </c>
      <c r="F147" s="8">
        <v>0</v>
      </c>
      <c r="G147" s="7">
        <f t="shared" si="7"/>
        <v>0</v>
      </c>
    </row>
    <row r="148" spans="1:7" ht="25.5" x14ac:dyDescent="0.25">
      <c r="A148" s="13" t="s">
        <v>59</v>
      </c>
      <c r="B148" s="8">
        <v>0</v>
      </c>
      <c r="C148" s="8">
        <v>0</v>
      </c>
      <c r="D148" s="8">
        <f t="shared" si="6"/>
        <v>0</v>
      </c>
      <c r="E148" s="8">
        <v>0</v>
      </c>
      <c r="F148" s="8">
        <v>0</v>
      </c>
      <c r="G148" s="7">
        <f t="shared" si="7"/>
        <v>0</v>
      </c>
    </row>
    <row r="149" spans="1:7" ht="25.5" x14ac:dyDescent="0.25">
      <c r="A149" s="13" t="s">
        <v>60</v>
      </c>
      <c r="B149" s="8">
        <v>0</v>
      </c>
      <c r="C149" s="8">
        <v>0</v>
      </c>
      <c r="D149" s="8">
        <f t="shared" si="6"/>
        <v>0</v>
      </c>
      <c r="E149" s="8">
        <v>0</v>
      </c>
      <c r="F149" s="8">
        <v>0</v>
      </c>
      <c r="G149" s="7">
        <f t="shared" si="7"/>
        <v>0</v>
      </c>
    </row>
    <row r="150" spans="1:7" x14ac:dyDescent="0.25">
      <c r="A150" s="13" t="s">
        <v>61</v>
      </c>
      <c r="B150" s="8">
        <v>0</v>
      </c>
      <c r="C150" s="8">
        <v>0</v>
      </c>
      <c r="D150" s="8">
        <f t="shared" si="6"/>
        <v>0</v>
      </c>
      <c r="E150" s="8">
        <v>0</v>
      </c>
      <c r="F150" s="8">
        <v>0</v>
      </c>
      <c r="G150" s="7">
        <f t="shared" si="7"/>
        <v>0</v>
      </c>
    </row>
    <row r="151" spans="1:7" x14ac:dyDescent="0.25">
      <c r="A151" s="13" t="s">
        <v>62</v>
      </c>
      <c r="B151" s="8">
        <v>0</v>
      </c>
      <c r="C151" s="8">
        <v>0</v>
      </c>
      <c r="D151" s="8">
        <f t="shared" si="6"/>
        <v>0</v>
      </c>
      <c r="E151" s="8">
        <v>0</v>
      </c>
      <c r="F151" s="8">
        <v>0</v>
      </c>
      <c r="G151" s="7">
        <f t="shared" si="7"/>
        <v>0</v>
      </c>
    </row>
    <row r="152" spans="1:7" x14ac:dyDescent="0.25">
      <c r="A152" s="13" t="s">
        <v>63</v>
      </c>
      <c r="B152" s="8">
        <v>0</v>
      </c>
      <c r="C152" s="8">
        <v>0</v>
      </c>
      <c r="D152" s="8">
        <f t="shared" si="6"/>
        <v>0</v>
      </c>
      <c r="E152" s="8">
        <v>0</v>
      </c>
      <c r="F152" s="8">
        <v>0</v>
      </c>
      <c r="G152" s="7">
        <f t="shared" si="7"/>
        <v>0</v>
      </c>
    </row>
    <row r="153" spans="1:7" ht="25.5" x14ac:dyDescent="0.25">
      <c r="A153" s="13" t="s">
        <v>64</v>
      </c>
      <c r="B153" s="8">
        <v>0</v>
      </c>
      <c r="C153" s="8">
        <v>0</v>
      </c>
      <c r="D153" s="8">
        <f t="shared" si="6"/>
        <v>0</v>
      </c>
      <c r="E153" s="8">
        <v>0</v>
      </c>
      <c r="F153" s="8">
        <v>0</v>
      </c>
      <c r="G153" s="7">
        <f t="shared" si="7"/>
        <v>0</v>
      </c>
    </row>
    <row r="154" spans="1:7" ht="25.5" x14ac:dyDescent="0.25">
      <c r="A154" s="13" t="s">
        <v>65</v>
      </c>
      <c r="B154" s="8">
        <v>0</v>
      </c>
      <c r="C154" s="8">
        <v>0</v>
      </c>
      <c r="D154" s="8">
        <f t="shared" si="6"/>
        <v>0</v>
      </c>
      <c r="E154" s="8">
        <v>0</v>
      </c>
      <c r="F154" s="8">
        <v>0</v>
      </c>
      <c r="G154" s="7">
        <f t="shared" si="7"/>
        <v>0</v>
      </c>
    </row>
    <row r="155" spans="1:7" ht="25.5" x14ac:dyDescent="0.25">
      <c r="A155" s="13" t="s">
        <v>66</v>
      </c>
      <c r="B155" s="8">
        <v>0</v>
      </c>
      <c r="C155" s="8">
        <v>0</v>
      </c>
      <c r="D155" s="8">
        <f t="shared" si="6"/>
        <v>0</v>
      </c>
      <c r="E155" s="8">
        <v>0</v>
      </c>
      <c r="F155" s="8">
        <v>0</v>
      </c>
      <c r="G155" s="7">
        <f t="shared" si="7"/>
        <v>0</v>
      </c>
    </row>
    <row r="156" spans="1:7" ht="25.5" x14ac:dyDescent="0.25">
      <c r="A156" s="13" t="s">
        <v>67</v>
      </c>
      <c r="B156" s="8">
        <v>0</v>
      </c>
      <c r="C156" s="8">
        <v>0</v>
      </c>
      <c r="D156" s="8">
        <f t="shared" si="6"/>
        <v>0</v>
      </c>
      <c r="E156" s="8">
        <v>0</v>
      </c>
      <c r="F156" s="8">
        <v>0</v>
      </c>
      <c r="G156" s="7">
        <f t="shared" si="7"/>
        <v>0</v>
      </c>
    </row>
    <row r="157" spans="1:7" ht="25.5" x14ac:dyDescent="0.25">
      <c r="A157" s="16" t="s">
        <v>68</v>
      </c>
      <c r="B157" s="17">
        <v>0</v>
      </c>
      <c r="C157" s="17">
        <v>0</v>
      </c>
      <c r="D157" s="17">
        <f t="shared" si="6"/>
        <v>0</v>
      </c>
      <c r="E157" s="17">
        <v>0</v>
      </c>
      <c r="F157" s="17">
        <v>0</v>
      </c>
      <c r="G157" s="18">
        <f t="shared" si="7"/>
        <v>0</v>
      </c>
    </row>
    <row r="158" spans="1:7" ht="25.5" x14ac:dyDescent="0.25">
      <c r="A158" s="13" t="s">
        <v>69</v>
      </c>
      <c r="B158" s="8">
        <v>0</v>
      </c>
      <c r="C158" s="8">
        <v>0</v>
      </c>
      <c r="D158" s="8">
        <f t="shared" si="6"/>
        <v>0</v>
      </c>
      <c r="E158" s="8">
        <v>0</v>
      </c>
      <c r="F158" s="8">
        <v>0</v>
      </c>
      <c r="G158" s="7">
        <f t="shared" si="7"/>
        <v>0</v>
      </c>
    </row>
    <row r="159" spans="1:7" ht="25.5" x14ac:dyDescent="0.25">
      <c r="A159" s="13" t="s">
        <v>70</v>
      </c>
      <c r="B159" s="8">
        <v>0</v>
      </c>
      <c r="C159" s="8">
        <v>0</v>
      </c>
      <c r="D159" s="8">
        <f t="shared" si="6"/>
        <v>0</v>
      </c>
      <c r="E159" s="8">
        <v>0</v>
      </c>
      <c r="F159" s="8">
        <v>0</v>
      </c>
      <c r="G159" s="7">
        <f t="shared" si="7"/>
        <v>0</v>
      </c>
    </row>
    <row r="160" spans="1:7" x14ac:dyDescent="0.25">
      <c r="A160" s="13" t="s">
        <v>71</v>
      </c>
      <c r="B160" s="8">
        <v>0</v>
      </c>
      <c r="C160" s="8">
        <v>0</v>
      </c>
      <c r="D160" s="8">
        <f t="shared" si="6"/>
        <v>0</v>
      </c>
      <c r="E160" s="8">
        <v>0</v>
      </c>
      <c r="F160" s="8">
        <v>0</v>
      </c>
      <c r="G160" s="7">
        <f t="shared" si="7"/>
        <v>0</v>
      </c>
    </row>
    <row r="161" spans="1:7" x14ac:dyDescent="0.25">
      <c r="A161" s="13" t="s">
        <v>72</v>
      </c>
      <c r="B161" s="8">
        <v>0</v>
      </c>
      <c r="C161" s="8">
        <v>0</v>
      </c>
      <c r="D161" s="8">
        <f t="shared" si="6"/>
        <v>0</v>
      </c>
      <c r="E161" s="8">
        <v>0</v>
      </c>
      <c r="F161" s="8">
        <v>0</v>
      </c>
      <c r="G161" s="7">
        <f t="shared" si="7"/>
        <v>0</v>
      </c>
    </row>
    <row r="162" spans="1:7" ht="25.5" x14ac:dyDescent="0.25">
      <c r="A162" s="13" t="s">
        <v>73</v>
      </c>
      <c r="B162" s="8">
        <v>0</v>
      </c>
      <c r="C162" s="8">
        <v>0</v>
      </c>
      <c r="D162" s="8">
        <f t="shared" si="6"/>
        <v>0</v>
      </c>
      <c r="E162" s="8">
        <v>0</v>
      </c>
      <c r="F162" s="8">
        <v>0</v>
      </c>
      <c r="G162" s="7">
        <f t="shared" si="7"/>
        <v>0</v>
      </c>
    </row>
    <row r="163" spans="1:7" x14ac:dyDescent="0.25">
      <c r="A163" s="13" t="s">
        <v>74</v>
      </c>
      <c r="B163" s="8">
        <v>0</v>
      </c>
      <c r="C163" s="8">
        <v>0</v>
      </c>
      <c r="D163" s="8">
        <f t="shared" si="6"/>
        <v>0</v>
      </c>
      <c r="E163" s="8">
        <v>0</v>
      </c>
      <c r="F163" s="8">
        <v>0</v>
      </c>
      <c r="G163" s="7">
        <f t="shared" si="7"/>
        <v>0</v>
      </c>
    </row>
    <row r="164" spans="1:7" ht="25.5" x14ac:dyDescent="0.25">
      <c r="A164" s="13" t="s">
        <v>75</v>
      </c>
      <c r="B164" s="8">
        <v>0</v>
      </c>
      <c r="C164" s="8">
        <v>0</v>
      </c>
      <c r="D164" s="8">
        <f t="shared" si="6"/>
        <v>0</v>
      </c>
      <c r="E164" s="8">
        <v>0</v>
      </c>
      <c r="F164" s="8">
        <v>0</v>
      </c>
      <c r="G164" s="7">
        <f t="shared" si="7"/>
        <v>0</v>
      </c>
    </row>
    <row r="165" spans="1:7" x14ac:dyDescent="0.25">
      <c r="A165" s="13" t="s">
        <v>76</v>
      </c>
      <c r="B165" s="8">
        <v>0</v>
      </c>
      <c r="C165" s="8">
        <v>0</v>
      </c>
      <c r="D165" s="8">
        <f t="shared" si="6"/>
        <v>0</v>
      </c>
      <c r="E165" s="8">
        <v>0</v>
      </c>
      <c r="F165" s="8">
        <v>0</v>
      </c>
      <c r="G165" s="7">
        <f t="shared" si="7"/>
        <v>0</v>
      </c>
    </row>
    <row r="166" spans="1:7" ht="25.5" x14ac:dyDescent="0.25">
      <c r="A166" s="13" t="s">
        <v>77</v>
      </c>
      <c r="B166" s="8">
        <v>0</v>
      </c>
      <c r="C166" s="8">
        <v>0</v>
      </c>
      <c r="D166" s="8">
        <f t="shared" si="6"/>
        <v>0</v>
      </c>
      <c r="E166" s="8">
        <v>0</v>
      </c>
      <c r="F166" s="8">
        <v>0</v>
      </c>
      <c r="G166" s="7">
        <f t="shared" si="7"/>
        <v>0</v>
      </c>
    </row>
    <row r="167" spans="1:7" ht="25.5" x14ac:dyDescent="0.25">
      <c r="A167" s="13" t="s">
        <v>78</v>
      </c>
      <c r="B167" s="8">
        <v>0</v>
      </c>
      <c r="C167" s="8">
        <v>0</v>
      </c>
      <c r="D167" s="8">
        <f t="shared" si="6"/>
        <v>0</v>
      </c>
      <c r="E167" s="8">
        <v>0</v>
      </c>
      <c r="F167" s="8">
        <v>0</v>
      </c>
      <c r="G167" s="7">
        <f t="shared" si="7"/>
        <v>0</v>
      </c>
    </row>
    <row r="168" spans="1:7" ht="25.5" x14ac:dyDescent="0.25">
      <c r="A168" s="13" t="s">
        <v>79</v>
      </c>
      <c r="B168" s="8">
        <v>0</v>
      </c>
      <c r="C168" s="8">
        <v>0</v>
      </c>
      <c r="D168" s="8">
        <f t="shared" ref="D168:D195" si="8">B168+C168</f>
        <v>0</v>
      </c>
      <c r="E168" s="8">
        <v>0</v>
      </c>
      <c r="F168" s="8">
        <v>0</v>
      </c>
      <c r="G168" s="7">
        <f t="shared" ref="G168:G195" si="9">D168-E168</f>
        <v>0</v>
      </c>
    </row>
    <row r="169" spans="1:7" ht="25.5" x14ac:dyDescent="0.25">
      <c r="A169" s="13" t="s">
        <v>80</v>
      </c>
      <c r="B169" s="8">
        <v>0</v>
      </c>
      <c r="C169" s="8">
        <v>0</v>
      </c>
      <c r="D169" s="8">
        <f t="shared" si="8"/>
        <v>0</v>
      </c>
      <c r="E169" s="8">
        <v>0</v>
      </c>
      <c r="F169" s="8">
        <v>0</v>
      </c>
      <c r="G169" s="7">
        <f t="shared" si="9"/>
        <v>0</v>
      </c>
    </row>
    <row r="170" spans="1:7" ht="25.5" x14ac:dyDescent="0.25">
      <c r="A170" s="13" t="s">
        <v>81</v>
      </c>
      <c r="B170" s="8">
        <v>0</v>
      </c>
      <c r="C170" s="8">
        <v>0</v>
      </c>
      <c r="D170" s="8">
        <f t="shared" si="8"/>
        <v>0</v>
      </c>
      <c r="E170" s="8">
        <v>0</v>
      </c>
      <c r="F170" s="8">
        <v>0</v>
      </c>
      <c r="G170" s="7">
        <f t="shared" si="9"/>
        <v>0</v>
      </c>
    </row>
    <row r="171" spans="1:7" ht="25.5" x14ac:dyDescent="0.25">
      <c r="A171" s="13" t="s">
        <v>82</v>
      </c>
      <c r="B171" s="8">
        <v>0</v>
      </c>
      <c r="C171" s="8">
        <v>0</v>
      </c>
      <c r="D171" s="8">
        <f t="shared" si="8"/>
        <v>0</v>
      </c>
      <c r="E171" s="8">
        <v>0</v>
      </c>
      <c r="F171" s="8">
        <v>0</v>
      </c>
      <c r="G171" s="7">
        <f t="shared" si="9"/>
        <v>0</v>
      </c>
    </row>
    <row r="172" spans="1:7" ht="25.5" x14ac:dyDescent="0.25">
      <c r="A172" s="13" t="s">
        <v>83</v>
      </c>
      <c r="B172" s="8">
        <v>0</v>
      </c>
      <c r="C172" s="8">
        <v>0</v>
      </c>
      <c r="D172" s="8">
        <f t="shared" si="8"/>
        <v>0</v>
      </c>
      <c r="E172" s="8">
        <v>0</v>
      </c>
      <c r="F172" s="8">
        <v>0</v>
      </c>
      <c r="G172" s="7">
        <f t="shared" si="9"/>
        <v>0</v>
      </c>
    </row>
    <row r="173" spans="1:7" ht="25.5" x14ac:dyDescent="0.25">
      <c r="A173" s="13" t="s">
        <v>84</v>
      </c>
      <c r="B173" s="8">
        <v>0</v>
      </c>
      <c r="C173" s="8">
        <v>0</v>
      </c>
      <c r="D173" s="8">
        <f t="shared" si="8"/>
        <v>0</v>
      </c>
      <c r="E173" s="8">
        <v>0</v>
      </c>
      <c r="F173" s="8">
        <v>0</v>
      </c>
      <c r="G173" s="7">
        <f t="shared" si="9"/>
        <v>0</v>
      </c>
    </row>
    <row r="174" spans="1:7" ht="25.5" x14ac:dyDescent="0.25">
      <c r="A174" s="13" t="s">
        <v>85</v>
      </c>
      <c r="B174" s="8">
        <v>0</v>
      </c>
      <c r="C174" s="8">
        <v>0</v>
      </c>
      <c r="D174" s="8">
        <f t="shared" si="8"/>
        <v>0</v>
      </c>
      <c r="E174" s="8">
        <v>0</v>
      </c>
      <c r="F174" s="8">
        <v>0</v>
      </c>
      <c r="G174" s="7">
        <f t="shared" si="9"/>
        <v>0</v>
      </c>
    </row>
    <row r="175" spans="1:7" ht="25.5" x14ac:dyDescent="0.25">
      <c r="A175" s="13" t="s">
        <v>86</v>
      </c>
      <c r="B175" s="6">
        <v>0</v>
      </c>
      <c r="C175" s="6">
        <v>0</v>
      </c>
      <c r="D175" s="6">
        <f t="shared" si="8"/>
        <v>0</v>
      </c>
      <c r="E175" s="8">
        <v>0</v>
      </c>
      <c r="F175" s="6">
        <v>0</v>
      </c>
      <c r="G175" s="20">
        <f t="shared" si="9"/>
        <v>0</v>
      </c>
    </row>
    <row r="176" spans="1:7" ht="25.5" x14ac:dyDescent="0.25">
      <c r="A176" s="13" t="s">
        <v>87</v>
      </c>
      <c r="B176" s="8">
        <v>0</v>
      </c>
      <c r="C176" s="8">
        <v>0</v>
      </c>
      <c r="D176" s="8">
        <f t="shared" si="8"/>
        <v>0</v>
      </c>
      <c r="E176" s="6">
        <v>0</v>
      </c>
      <c r="F176" s="8">
        <v>0</v>
      </c>
      <c r="G176" s="7">
        <f t="shared" si="9"/>
        <v>0</v>
      </c>
    </row>
    <row r="177" spans="1:7" ht="25.5" x14ac:dyDescent="0.25">
      <c r="A177" s="13" t="s">
        <v>88</v>
      </c>
      <c r="B177" s="8">
        <v>0</v>
      </c>
      <c r="C177" s="8">
        <v>0</v>
      </c>
      <c r="D177" s="8">
        <f t="shared" si="8"/>
        <v>0</v>
      </c>
      <c r="E177" s="8">
        <v>0</v>
      </c>
      <c r="F177" s="8">
        <v>0</v>
      </c>
      <c r="G177" s="7">
        <f t="shared" si="9"/>
        <v>0</v>
      </c>
    </row>
    <row r="178" spans="1:7" ht="25.5" x14ac:dyDescent="0.25">
      <c r="A178" s="13" t="s">
        <v>89</v>
      </c>
      <c r="B178" s="8">
        <v>0</v>
      </c>
      <c r="C178" s="8">
        <v>0</v>
      </c>
      <c r="D178" s="8">
        <f t="shared" si="8"/>
        <v>0</v>
      </c>
      <c r="E178" s="8">
        <v>0</v>
      </c>
      <c r="F178" s="8">
        <v>0</v>
      </c>
      <c r="G178" s="7">
        <f t="shared" si="9"/>
        <v>0</v>
      </c>
    </row>
    <row r="179" spans="1:7" x14ac:dyDescent="0.25">
      <c r="A179" s="13" t="s">
        <v>90</v>
      </c>
      <c r="B179" s="8">
        <v>0</v>
      </c>
      <c r="C179" s="8">
        <v>0</v>
      </c>
      <c r="D179" s="8">
        <f t="shared" si="8"/>
        <v>0</v>
      </c>
      <c r="E179" s="8">
        <v>0</v>
      </c>
      <c r="F179" s="8">
        <v>0</v>
      </c>
      <c r="G179" s="7">
        <f t="shared" si="9"/>
        <v>0</v>
      </c>
    </row>
    <row r="180" spans="1:7" x14ac:dyDescent="0.25">
      <c r="A180" s="13" t="s">
        <v>91</v>
      </c>
      <c r="B180" s="8">
        <v>0</v>
      </c>
      <c r="C180" s="8">
        <v>0</v>
      </c>
      <c r="D180" s="8">
        <f t="shared" si="8"/>
        <v>0</v>
      </c>
      <c r="E180" s="8">
        <v>0</v>
      </c>
      <c r="F180" s="8">
        <v>0</v>
      </c>
      <c r="G180" s="7">
        <f t="shared" si="9"/>
        <v>0</v>
      </c>
    </row>
    <row r="181" spans="1:7" ht="25.5" x14ac:dyDescent="0.25">
      <c r="A181" s="13" t="s">
        <v>92</v>
      </c>
      <c r="B181" s="8">
        <v>0</v>
      </c>
      <c r="C181" s="8">
        <v>0</v>
      </c>
      <c r="D181" s="8">
        <f t="shared" si="8"/>
        <v>0</v>
      </c>
      <c r="E181" s="8">
        <v>0</v>
      </c>
      <c r="F181" s="8">
        <v>0</v>
      </c>
      <c r="G181" s="7">
        <f t="shared" si="9"/>
        <v>0</v>
      </c>
    </row>
    <row r="182" spans="1:7" ht="25.5" x14ac:dyDescent="0.25">
      <c r="A182" s="13" t="s">
        <v>93</v>
      </c>
      <c r="B182" s="8">
        <v>0</v>
      </c>
      <c r="C182" s="8">
        <v>0</v>
      </c>
      <c r="D182" s="8">
        <f t="shared" si="8"/>
        <v>0</v>
      </c>
      <c r="E182" s="8">
        <v>0</v>
      </c>
      <c r="F182" s="8">
        <v>0</v>
      </c>
      <c r="G182" s="7">
        <f t="shared" si="9"/>
        <v>0</v>
      </c>
    </row>
    <row r="183" spans="1:7" x14ac:dyDescent="0.25">
      <c r="A183" s="13" t="s">
        <v>94</v>
      </c>
      <c r="B183" s="8">
        <v>0</v>
      </c>
      <c r="C183" s="8">
        <v>0</v>
      </c>
      <c r="D183" s="8">
        <f t="shared" si="8"/>
        <v>0</v>
      </c>
      <c r="E183" s="8">
        <v>0</v>
      </c>
      <c r="F183" s="8">
        <v>0</v>
      </c>
      <c r="G183" s="7">
        <f t="shared" si="9"/>
        <v>0</v>
      </c>
    </row>
    <row r="184" spans="1:7" x14ac:dyDescent="0.25">
      <c r="A184" s="13" t="s">
        <v>95</v>
      </c>
      <c r="B184" s="8">
        <v>0</v>
      </c>
      <c r="C184" s="8">
        <v>0</v>
      </c>
      <c r="D184" s="8">
        <f t="shared" si="8"/>
        <v>0</v>
      </c>
      <c r="E184" s="8">
        <v>0</v>
      </c>
      <c r="F184" s="8">
        <v>0</v>
      </c>
      <c r="G184" s="7">
        <f t="shared" si="9"/>
        <v>0</v>
      </c>
    </row>
    <row r="185" spans="1:7" x14ac:dyDescent="0.25">
      <c r="A185" s="16" t="s">
        <v>96</v>
      </c>
      <c r="B185" s="17">
        <v>0</v>
      </c>
      <c r="C185" s="17">
        <v>0</v>
      </c>
      <c r="D185" s="17">
        <f t="shared" si="8"/>
        <v>0</v>
      </c>
      <c r="E185" s="17">
        <v>0</v>
      </c>
      <c r="F185" s="17">
        <v>0</v>
      </c>
      <c r="G185" s="18">
        <f t="shared" si="9"/>
        <v>0</v>
      </c>
    </row>
    <row r="186" spans="1:7" x14ac:dyDescent="0.25">
      <c r="A186" s="13" t="s">
        <v>97</v>
      </c>
      <c r="B186" s="8">
        <v>0</v>
      </c>
      <c r="C186" s="8">
        <v>0</v>
      </c>
      <c r="D186" s="8">
        <f t="shared" si="8"/>
        <v>0</v>
      </c>
      <c r="E186" s="8">
        <v>0</v>
      </c>
      <c r="F186" s="8">
        <v>0</v>
      </c>
      <c r="G186" s="7">
        <f t="shared" si="9"/>
        <v>0</v>
      </c>
    </row>
    <row r="187" spans="1:7" x14ac:dyDescent="0.25">
      <c r="A187" s="13" t="s">
        <v>98</v>
      </c>
      <c r="B187" s="8">
        <v>0</v>
      </c>
      <c r="C187" s="8">
        <v>0</v>
      </c>
      <c r="D187" s="8">
        <f t="shared" si="8"/>
        <v>0</v>
      </c>
      <c r="E187" s="8">
        <v>0</v>
      </c>
      <c r="F187" s="8">
        <v>0</v>
      </c>
      <c r="G187" s="7">
        <f t="shared" si="9"/>
        <v>0</v>
      </c>
    </row>
    <row r="188" spans="1:7" x14ac:dyDescent="0.25">
      <c r="A188" s="13" t="s">
        <v>99</v>
      </c>
      <c r="B188" s="8">
        <v>0</v>
      </c>
      <c r="C188" s="8">
        <v>0</v>
      </c>
      <c r="D188" s="8">
        <f t="shared" si="8"/>
        <v>0</v>
      </c>
      <c r="E188" s="8">
        <v>0</v>
      </c>
      <c r="F188" s="8">
        <v>0</v>
      </c>
      <c r="G188" s="7">
        <f t="shared" si="9"/>
        <v>0</v>
      </c>
    </row>
    <row r="189" spans="1:7" x14ac:dyDescent="0.25">
      <c r="A189" s="13" t="s">
        <v>100</v>
      </c>
      <c r="B189" s="8">
        <v>0</v>
      </c>
      <c r="C189" s="8">
        <v>0</v>
      </c>
      <c r="D189" s="8">
        <f t="shared" si="8"/>
        <v>0</v>
      </c>
      <c r="E189" s="8">
        <v>0</v>
      </c>
      <c r="F189" s="8">
        <v>0</v>
      </c>
      <c r="G189" s="7">
        <f t="shared" si="9"/>
        <v>0</v>
      </c>
    </row>
    <row r="190" spans="1:7" x14ac:dyDescent="0.25">
      <c r="A190" s="13" t="s">
        <v>101</v>
      </c>
      <c r="B190" s="8">
        <v>0</v>
      </c>
      <c r="C190" s="8">
        <v>0</v>
      </c>
      <c r="D190" s="8">
        <f t="shared" si="8"/>
        <v>0</v>
      </c>
      <c r="E190" s="8">
        <v>0</v>
      </c>
      <c r="F190" s="8">
        <v>0</v>
      </c>
      <c r="G190" s="7">
        <f t="shared" si="9"/>
        <v>0</v>
      </c>
    </row>
    <row r="191" spans="1:7" ht="25.5" x14ac:dyDescent="0.25">
      <c r="A191" s="13" t="s">
        <v>102</v>
      </c>
      <c r="B191" s="8">
        <v>0</v>
      </c>
      <c r="C191" s="8">
        <v>0</v>
      </c>
      <c r="D191" s="8">
        <f t="shared" si="8"/>
        <v>0</v>
      </c>
      <c r="E191" s="8">
        <v>0</v>
      </c>
      <c r="F191" s="8">
        <v>0</v>
      </c>
      <c r="G191" s="7">
        <f t="shared" si="9"/>
        <v>0</v>
      </c>
    </row>
    <row r="192" spans="1:7" x14ac:dyDescent="0.25">
      <c r="A192" s="13" t="s">
        <v>103</v>
      </c>
      <c r="B192" s="8">
        <v>0</v>
      </c>
      <c r="C192" s="8">
        <v>0</v>
      </c>
      <c r="D192" s="8">
        <f t="shared" si="8"/>
        <v>0</v>
      </c>
      <c r="E192" s="8">
        <v>0</v>
      </c>
      <c r="F192" s="8">
        <v>0</v>
      </c>
      <c r="G192" s="7">
        <f t="shared" si="9"/>
        <v>0</v>
      </c>
    </row>
    <row r="193" spans="1:8" ht="25.5" x14ac:dyDescent="0.25">
      <c r="A193" s="13" t="s">
        <v>104</v>
      </c>
      <c r="B193" s="8">
        <v>0</v>
      </c>
      <c r="C193" s="8">
        <v>0</v>
      </c>
      <c r="D193" s="8">
        <f t="shared" si="8"/>
        <v>0</v>
      </c>
      <c r="E193" s="8">
        <v>0</v>
      </c>
      <c r="F193" s="8">
        <v>0</v>
      </c>
      <c r="G193" s="7">
        <f t="shared" si="9"/>
        <v>0</v>
      </c>
    </row>
    <row r="194" spans="1:8" x14ac:dyDescent="0.25">
      <c r="A194" s="13" t="s">
        <v>105</v>
      </c>
      <c r="B194" s="8">
        <v>0</v>
      </c>
      <c r="C194" s="8">
        <v>0</v>
      </c>
      <c r="D194" s="8">
        <f t="shared" si="8"/>
        <v>0</v>
      </c>
      <c r="E194" s="8">
        <v>0</v>
      </c>
      <c r="F194" s="8">
        <v>0</v>
      </c>
      <c r="G194" s="7">
        <f t="shared" si="9"/>
        <v>0</v>
      </c>
    </row>
    <row r="195" spans="1:8" x14ac:dyDescent="0.25">
      <c r="A195" s="13" t="s">
        <v>106</v>
      </c>
      <c r="B195" s="8">
        <v>0</v>
      </c>
      <c r="C195" s="8">
        <v>0</v>
      </c>
      <c r="D195" s="8">
        <f t="shared" si="8"/>
        <v>0</v>
      </c>
      <c r="E195" s="8">
        <v>0</v>
      </c>
      <c r="F195" s="8">
        <v>0</v>
      </c>
      <c r="G195" s="7">
        <f t="shared" si="9"/>
        <v>0</v>
      </c>
    </row>
    <row r="196" spans="1:8" x14ac:dyDescent="0.25">
      <c r="A196" s="9"/>
      <c r="B196" s="8"/>
      <c r="C196" s="8"/>
      <c r="D196" s="8"/>
      <c r="E196" s="8"/>
      <c r="F196" s="8"/>
      <c r="G196" s="7"/>
    </row>
    <row r="197" spans="1:8" x14ac:dyDescent="0.25">
      <c r="A197" s="5" t="s">
        <v>9</v>
      </c>
      <c r="B197" s="11">
        <f t="shared" ref="B197:G197" si="10">B10+B103</f>
        <v>1025633722.97</v>
      </c>
      <c r="C197" s="11">
        <f t="shared" si="10"/>
        <v>173596239.60000002</v>
      </c>
      <c r="D197" s="11">
        <f t="shared" si="10"/>
        <v>1199229962.5699997</v>
      </c>
      <c r="E197" s="11">
        <f t="shared" si="10"/>
        <v>213782024.61999995</v>
      </c>
      <c r="F197" s="11">
        <f t="shared" si="10"/>
        <v>212244308.73999992</v>
      </c>
      <c r="G197" s="11">
        <f t="shared" si="10"/>
        <v>985447937.95000005</v>
      </c>
    </row>
    <row r="198" spans="1:8" ht="15.75" thickBot="1" x14ac:dyDescent="0.3">
      <c r="A198" s="14"/>
      <c r="B198" s="15"/>
      <c r="C198" s="15"/>
      <c r="D198" s="15"/>
      <c r="E198" s="15"/>
      <c r="F198" s="15"/>
      <c r="G198" s="15"/>
    </row>
    <row r="199" spans="1:8" ht="27.75" customHeight="1" x14ac:dyDescent="0.25">
      <c r="A199" s="21"/>
      <c r="B199" s="21"/>
      <c r="C199" s="21"/>
      <c r="D199" s="21"/>
      <c r="E199" s="21"/>
      <c r="F199" s="21"/>
      <c r="G199" s="21"/>
      <c r="H199" s="2"/>
    </row>
    <row r="200" spans="1:8" ht="27.75" customHeight="1" x14ac:dyDescent="0.25">
      <c r="A200" s="3"/>
      <c r="B200" s="3"/>
      <c r="C200" s="3"/>
      <c r="D200" s="3"/>
      <c r="E200" s="3"/>
      <c r="F200" s="3"/>
      <c r="G200" s="3"/>
      <c r="H200" s="2"/>
    </row>
  </sheetData>
  <mergeCells count="10">
    <mergeCell ref="A199:G199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43307086614173229" right="0.23622047244094491" top="0.35433070866141736" bottom="0.74803149606299213" header="0" footer="0.39370078740157483"/>
  <pageSetup scale="93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6b EAEPE_ADM-LDF</vt:lpstr>
      <vt:lpstr>'6b EAEPE_ADM-LDF'!Títulos_a_imprimir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2024-04-20T19:33:42Z</cp:lastPrinted>
  <dcterms:created xsi:type="dcterms:W3CDTF">2018-02-27T02:20:56Z</dcterms:created>
  <dcterms:modified xsi:type="dcterms:W3CDTF">2024-04-30T01:42:25Z</dcterms:modified>
</cp:coreProperties>
</file>