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L.D.F\2.4.LEY DE DISCIPLINA FINANCIERA\"/>
    </mc:Choice>
  </mc:AlternateContent>
  <bookViews>
    <workbookView xWindow="0" yWindow="0" windowWidth="28800" windowHeight="11235"/>
  </bookViews>
  <sheets>
    <sheet name="6b EAEPE_ADM-LDF" sheetId="1" r:id="rId1"/>
  </sheets>
  <definedNames>
    <definedName name="_xlnm.Print_Titles" localSheetId="0">'6b EAEPE_ADM-LDF'!$1:$9</definedName>
  </definedNames>
  <calcPr calcId="152511"/>
</workbook>
</file>

<file path=xl/calcChain.xml><?xml version="1.0" encoding="utf-8"?>
<calcChain xmlns="http://schemas.openxmlformats.org/spreadsheetml/2006/main">
  <c r="D195" i="1" l="1"/>
  <c r="G195" i="1" s="1"/>
  <c r="D194" i="1"/>
  <c r="G194" i="1" s="1"/>
  <c r="D193" i="1"/>
  <c r="G193" i="1" s="1"/>
  <c r="D192" i="1"/>
  <c r="G192" i="1" s="1"/>
  <c r="D191" i="1"/>
  <c r="G191" i="1" s="1"/>
  <c r="D190" i="1"/>
  <c r="G190" i="1" s="1"/>
  <c r="D189" i="1"/>
  <c r="G189" i="1" s="1"/>
  <c r="D188" i="1"/>
  <c r="G188" i="1" s="1"/>
  <c r="D187" i="1"/>
  <c r="G187" i="1" s="1"/>
  <c r="D186" i="1"/>
  <c r="G186" i="1" s="1"/>
  <c r="D185" i="1"/>
  <c r="G185" i="1" s="1"/>
  <c r="D184" i="1"/>
  <c r="G184" i="1" s="1"/>
  <c r="D183" i="1"/>
  <c r="G183" i="1" s="1"/>
  <c r="D182" i="1"/>
  <c r="G182" i="1" s="1"/>
  <c r="D181" i="1"/>
  <c r="G181" i="1" s="1"/>
  <c r="D180" i="1"/>
  <c r="G180" i="1" s="1"/>
  <c r="D179" i="1"/>
  <c r="G179" i="1" s="1"/>
  <c r="D178" i="1"/>
  <c r="G178" i="1" s="1"/>
  <c r="D177" i="1"/>
  <c r="G177" i="1" s="1"/>
  <c r="D176" i="1"/>
  <c r="G176" i="1" s="1"/>
  <c r="D175" i="1"/>
  <c r="G175" i="1" s="1"/>
  <c r="D174" i="1"/>
  <c r="G174" i="1" s="1"/>
  <c r="D173" i="1"/>
  <c r="G173" i="1" s="1"/>
  <c r="D172" i="1"/>
  <c r="G172" i="1" s="1"/>
  <c r="D171" i="1"/>
  <c r="G171" i="1" s="1"/>
  <c r="D170" i="1"/>
  <c r="G170" i="1" s="1"/>
  <c r="D169" i="1"/>
  <c r="G169" i="1" s="1"/>
  <c r="D168" i="1"/>
  <c r="G168" i="1" s="1"/>
  <c r="D167" i="1"/>
  <c r="G167" i="1" s="1"/>
  <c r="D166" i="1"/>
  <c r="G166" i="1" s="1"/>
  <c r="D165" i="1"/>
  <c r="G165" i="1" s="1"/>
  <c r="D164" i="1"/>
  <c r="G164" i="1" s="1"/>
  <c r="D163" i="1"/>
  <c r="G163" i="1" s="1"/>
  <c r="D162" i="1"/>
  <c r="G162" i="1" s="1"/>
  <c r="D161" i="1"/>
  <c r="G161" i="1" s="1"/>
  <c r="D160" i="1"/>
  <c r="G160" i="1" s="1"/>
  <c r="D159" i="1"/>
  <c r="G159" i="1" s="1"/>
  <c r="D158" i="1"/>
  <c r="G158" i="1" s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50" i="1"/>
  <c r="G150" i="1" s="1"/>
  <c r="D149" i="1"/>
  <c r="G149" i="1" s="1"/>
  <c r="D148" i="1"/>
  <c r="G148" i="1" s="1"/>
  <c r="D147" i="1"/>
  <c r="G147" i="1" s="1"/>
  <c r="D146" i="1"/>
  <c r="G146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7" i="1"/>
  <c r="G137" i="1" s="1"/>
  <c r="D136" i="1"/>
  <c r="G136" i="1" s="1"/>
  <c r="D135" i="1"/>
  <c r="G135" i="1" s="1"/>
  <c r="D134" i="1"/>
  <c r="G134" i="1" s="1"/>
  <c r="D133" i="1"/>
  <c r="G133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G123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3" i="1"/>
  <c r="G113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F103" i="1"/>
  <c r="E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3" i="1"/>
  <c r="G93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4" i="1"/>
  <c r="G84" i="1" s="1"/>
  <c r="D83" i="1"/>
  <c r="G83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F197" i="1" s="1"/>
  <c r="E10" i="1"/>
  <c r="E197" i="1" s="1"/>
  <c r="C10" i="1"/>
  <c r="B10" i="1"/>
  <c r="D10" i="1" l="1"/>
  <c r="B197" i="1"/>
  <c r="D103" i="1"/>
  <c r="C197" i="1"/>
  <c r="G10" i="1"/>
  <c r="G103" i="1"/>
  <c r="D197" i="1" l="1"/>
  <c r="G197" i="1"/>
</calcChain>
</file>

<file path=xl/sharedStrings.xml><?xml version="1.0" encoding="utf-8"?>
<sst xmlns="http://schemas.openxmlformats.org/spreadsheetml/2006/main" count="202" uniqueCount="110">
  <si>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</si>
  <si>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</si>
  <si>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</si>
  <si>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</si>
  <si>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</si>
  <si>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Ampliaciones/ (Reducciones)</t>
  </si>
  <si>
    <t>Modificado</t>
  </si>
  <si>
    <t>Devengado</t>
  </si>
  <si>
    <t>Pagado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</si>
  <si>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</si>
  <si>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</si>
  <si>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</si>
  <si>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</si>
  <si>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6b)</t>
  </si>
  <si>
    <t>PODER JUDICIAL DEL ESTADO DE TAMAULIPAS</t>
  </si>
  <si>
    <t>I. Gasto No Etiquetado  (I=A+B+C+D+E+F+G+H)</t>
  </si>
  <si>
    <t>OFICINAS DE PRESIDENCIA</t>
  </si>
  <si>
    <t>CENTRALES DE ACTUARIOS</t>
  </si>
  <si>
    <t>SECRETARIA GENERAL DE ACUERDOS</t>
  </si>
  <si>
    <t>ARCHIVOS JUDICIALES</t>
  </si>
  <si>
    <t>OFICIALIAS COMUN DE PARTES</t>
  </si>
  <si>
    <t>CONSEJO DE LA JUDICATURA ESTATAL</t>
  </si>
  <si>
    <t>SALAS MATERIA CIVIL</t>
  </si>
  <si>
    <t>SALAS MATERIA FAMILIAR</t>
  </si>
  <si>
    <t>SALAS MATERIA PENAL</t>
  </si>
  <si>
    <t>SALA AUXILIAR</t>
  </si>
  <si>
    <t>SALAS COLEGIADAS</t>
  </si>
  <si>
    <t>SALAS REGIONALES</t>
  </si>
  <si>
    <t>JUZGADOS MENORES PRIMER DISTRITO</t>
  </si>
  <si>
    <t>JUZGADOS RAMO CIVIL PRIMER DISTRITO</t>
  </si>
  <si>
    <t>JUZGADOS RAMO FAMILIAR PRIMER DISTRITO</t>
  </si>
  <si>
    <t>JUZGADOS RAMO PENAL PRIMER DISTRITO</t>
  </si>
  <si>
    <t>JUSTICIA PARA ADOLESCENTES PRIMER DISTRITO</t>
  </si>
  <si>
    <t>OTRAS AREAS JURISDICCIONALES PRIMER DISTRITO</t>
  </si>
  <si>
    <t>JUSTICIA LABORAL PRIMER DISTRITO</t>
  </si>
  <si>
    <t>JUZGADOS MENORES SEGUNDO DISTRITO</t>
  </si>
  <si>
    <t>JUZGADOS RAMO CIVIL SEGUNDO DISTRITO</t>
  </si>
  <si>
    <t>JUZGADOS RAMO FAMILIAR SEGUNDO DISTRITO</t>
  </si>
  <si>
    <t>JUZGADOS RAMO PENAL SEGUNDO DISTRITO</t>
  </si>
  <si>
    <t>JUSTICIA PARA ADOLESCENTES SEGUNDO DISTRITO</t>
  </si>
  <si>
    <t>OTRAS AREAS JURISDICCIONALES SEGUNDO DISTRITO</t>
  </si>
  <si>
    <t>JUSTICIA LABORAL SEGUNDO DISTRITO</t>
  </si>
  <si>
    <t>JUZGADOS MENORES TERCER DISTRITO</t>
  </si>
  <si>
    <t>JUZGADOS RAMO CIVIL TERCER DISTRITO</t>
  </si>
  <si>
    <t>JUZGADOS RAMO FAMILIAR TERCER DISTRITO</t>
  </si>
  <si>
    <t>JUZGADOS RAMO PENAL TERCER DISTRITO</t>
  </si>
  <si>
    <t>JUSTICIA PARA ADOLESCENTES TERCER DISTRITO</t>
  </si>
  <si>
    <t>OTRAS AREAS JURISDICCIONALES TERCER DISTRITO</t>
  </si>
  <si>
    <t>JUSTICIA LABORAL TERCER DISTRITO</t>
  </si>
  <si>
    <t>JUZGADOS MENORES CUARTO DISTRITO</t>
  </si>
  <si>
    <t>JUZGADOS RAMO CIVIL CUARTO DISTRITO</t>
  </si>
  <si>
    <t>JUZGADOS RAMO FAMILIAR CUARTO DISTRITO</t>
  </si>
  <si>
    <t>JUZGADOS RAMO PENAL CUARTO DISTRITO</t>
  </si>
  <si>
    <t>JUSTICIA PARA ADOLESCENTES CUARTO DISTRITO</t>
  </si>
  <si>
    <t>OTRAS AREAS JURISDICCIONALES CUARTO DISTRITO</t>
  </si>
  <si>
    <t>JUSTICIA LABORAL CUARTO DISTRITO</t>
  </si>
  <si>
    <t>JUZGADOS MENORES QUINTO DISTRITO</t>
  </si>
  <si>
    <t>JUZGADOS RAMO CIVIL QUINTO DISTRITO</t>
  </si>
  <si>
    <t>JUZGADOS RAMO FAMILIAR QUINTO DISTRITO</t>
  </si>
  <si>
    <t>JUZGADOS RAMO PENAL QUINTO DISTRITO</t>
  </si>
  <si>
    <t>JUSTICIA PARA ADOLESCENTES QUINTO DISTRITO</t>
  </si>
  <si>
    <t>OTRAS AREAS JURISDICCIONALES QUINTO DISTRITO</t>
  </si>
  <si>
    <t>JUSTICIA LABORAL QUINTO DISTRITO</t>
  </si>
  <si>
    <t>JUZGADOS MENORES SEXTO DISTRITO</t>
  </si>
  <si>
    <t>JUZGADOS RAMO CIVIL SEXTO DISTRITO</t>
  </si>
  <si>
    <t>JUZGADOS RAMO PENAL SEXTO DISTRITO</t>
  </si>
  <si>
    <t>JUSTICIA PARA ADOLESCENTES SEXTO DISTRITO</t>
  </si>
  <si>
    <t>OTRAS AREAS JURISDICCIONALES SEXTO DISTRITO</t>
  </si>
  <si>
    <t>JUZGADOS MENORES SEPTIMO DISTRITO</t>
  </si>
  <si>
    <t>JUZGADOS RAMO CIVIL-FAMILIAR SEPTIMO DISTRITO</t>
  </si>
  <si>
    <t>JUZGADOS RAMO PENAL SEPTIMO DISTRITO</t>
  </si>
  <si>
    <t>OTRAS AREAS JURISDICCIONALES SEPTIMO DISTRITO</t>
  </si>
  <si>
    <t>JUSTICIA LABORAL SEPTIMO DISTRITO</t>
  </si>
  <si>
    <t>JUZGADOS MENORES OCTAVO DISTRITO</t>
  </si>
  <si>
    <t>OTRAS AREAS JURISDICCIONALES OCTAVO DISTRITO</t>
  </si>
  <si>
    <t>JUZGADOS MENORES NOVENO DISTRITO</t>
  </si>
  <si>
    <t>OTRAS AREAS JURISDICCIONALES NOVENO DISTRITO</t>
  </si>
  <si>
    <t>JUZGADOS MENORES DECIMO DISTRITO</t>
  </si>
  <si>
    <t>OTRAS AREAS JURISDICCIONALES DECIMO DISTRITO</t>
  </si>
  <si>
    <t>JUZGADOS MENORES DECIMO PRIMER  DISTRITO</t>
  </si>
  <si>
    <t>OTRAS AREAS JURISDICCIONALES DECIMO PRIMER  DISTRITO</t>
  </si>
  <si>
    <t>JUZGADOS MENORES DECIMO SEGUNDO DISTRITO</t>
  </si>
  <si>
    <t>OTRAS AREAS JURISDICCIONALES DECIMO SEGUNDO DISTRITO</t>
  </si>
  <si>
    <t>JUZGADOS MENORES DECIMO TERCER DISTRITO</t>
  </si>
  <si>
    <t>JUZGADOS RAMO CIVIL DECIMO TERCER DISTRITO</t>
  </si>
  <si>
    <t>JUZGADOS RAMO PENAL DECIMO TERCER DISTRITO</t>
  </si>
  <si>
    <t>OTRAS AREAS JURISDICCIONALES DECIMO TERCER DISTRITO</t>
  </si>
  <si>
    <t>JUZGADOS MENORES DECIMO CUARTO DISTRITO</t>
  </si>
  <si>
    <t>OTRAS AREAS JURISDICCIONALES DECIMO CUARTO DISTRITO</t>
  </si>
  <si>
    <t>JUZGADOS MENORES DECIMO QUIN TO DISTRITO</t>
  </si>
  <si>
    <t>OTRAS AREAS JURISDICCIONALES DECIMO QUINTO DISTRITO</t>
  </si>
  <si>
    <t>DIRECCION DE VISITADURIA</t>
  </si>
  <si>
    <t>CENTROS DE MEDIACION</t>
  </si>
  <si>
    <t>CENTROS DE CONVIVENCIA FAMILIAR CECOFAM</t>
  </si>
  <si>
    <t>CENTRO DE INVESTIGACION Y ANALISIS JURISDICCIONAL</t>
  </si>
  <si>
    <t>DIRECCION DE ADMINISTRACION</t>
  </si>
  <si>
    <t>UNIDADES ADMINISTRATIVAS</t>
  </si>
  <si>
    <t>DIRECCION DE FINANZAS</t>
  </si>
  <si>
    <t>DIRECCION DE CONTRALORIA</t>
  </si>
  <si>
    <t>DIRECCION DEL FONDO AUXILIAR</t>
  </si>
  <si>
    <t>DIRECCION DE INFORMATICA</t>
  </si>
  <si>
    <t>ESCUELA JUDICIAL VICTORIA</t>
  </si>
  <si>
    <t>ESCUELA JUDICIAL CAMPUS ALTAMIRA</t>
  </si>
  <si>
    <t>ESCUELA JUDICIAL CAMPUS NUEVO LAREDO</t>
  </si>
  <si>
    <t>ESCUELA JUDICIAL CAMPUS REYNOSA</t>
  </si>
  <si>
    <t>COORDINACION DE PLANEACION Y DESARROLLO ADMINISTRATIVO</t>
  </si>
  <si>
    <t>OBRA CIUDAD JUDICIAL VICTORIA</t>
  </si>
  <si>
    <t>OTROS PROYECTOS</t>
  </si>
  <si>
    <t>II. Gasto Etiquetado     (II=A+B+C+D+E+F+G+H)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</si>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</sst>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General_)"/>
    <numFmt numFmtId="165" formatCode="#,##0_ ;[Red]\-#,##0\ "/>
    <numFmt numFmtId="166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0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166" fontId="0" fillId="0" borderId="0" xfId="0" applyNumberFormat="1"/>
    <xf numFmtId="0" fontId="2" fillId="2" borderId="19" xfId="0" applyFont="1" applyFill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165" fontId="7" fillId="0" borderId="14" xfId="0" applyNumberFormat="1" applyFont="1" applyBorder="1" applyAlignment="1">
      <alignment horizontal="right" vertical="center" wrapText="1"/>
    </xf>
    <xf numFmtId="165" fontId="7" fillId="0" borderId="13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 wrapText="1"/>
    </xf>
    <xf numFmtId="165" fontId="8" fillId="0" borderId="9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165" fontId="7" fillId="0" borderId="10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vertical="center" wrapText="1"/>
    </xf>
    <xf numFmtId="165" fontId="7" fillId="0" borderId="9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10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justify" vertical="center" wrapText="1"/>
    </xf>
    <xf numFmtId="165" fontId="7" fillId="0" borderId="1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71438</xdr:rowOff>
    </xdr:from>
    <xdr:to>
      <xdr:col>0</xdr:col>
      <xdr:colOff>1539875</xdr:colOff>
      <xdr:row>5</xdr:row>
      <xdr:rowOff>173615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460376"/>
          <a:ext cx="1539875" cy="673677"/>
        </a:xfrm>
        <a:prstGeom prst="rect">
          <a:avLst/>
        </a:prstGeom>
      </xdr:spPr>
    </xdr:pic>
    <xdr:clientData/>
  </xdr:twoCellAnchor>
  <xdr:twoCellAnchor editAs="oneCell">
    <xdr:from>
      <xdr:col>5</xdr:col>
      <xdr:colOff>373673</xdr:colOff>
      <xdr:row>0</xdr:row>
      <xdr:rowOff>161193</xdr:rowOff>
    </xdr:from>
    <xdr:to>
      <xdr:col>6</xdr:col>
      <xdr:colOff>562596</xdr:colOff>
      <xdr:row>5</xdr:row>
      <xdr:rowOff>135216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211" y="161193"/>
          <a:ext cx="980231" cy="93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tabSelected="1" zoomScale="130" zoomScaleNormal="130" workbookViewId="0">
      <selection activeCell="A6" sqref="A6:G6"/>
    </sheetView>
  </sheetViews>
  <sheetFormatPr baseColWidth="10" defaultRowHeight="15" x14ac:dyDescent="0.25"/>
  <cols>
    <col min="1" max="1" width="32.7109375" customWidth="1"/>
    <col min="2" max="2" width="13.140625" customWidth="1"/>
    <col min="3" max="3" width="11.85546875" bestFit="1" customWidth="1"/>
    <col min="4" max="4" width="13.140625" customWidth="1"/>
    <col min="5" max="7" width="11.85546875" customWidth="1"/>
    <col min="10" max="10" width="14.5703125" bestFit="1" customWidth="1"/>
  </cols>
  <sheetData>
    <row r="1" spans="1:10" ht="15.75" x14ac:dyDescent="0.25">
      <c r="A1" s="28" t="s">
        <v>14</v>
      </c>
      <c r="B1" s="29"/>
      <c r="C1" s="29"/>
      <c r="D1" s="29"/>
      <c r="E1" s="29"/>
      <c r="F1" s="29"/>
      <c r="G1" s="30"/>
    </row>
    <row r="2" spans="1:10" x14ac:dyDescent="0.25">
      <c r="A2" s="34" t="s">
        <v>0</v>
      </c>
      <c r="B2" s="35"/>
      <c r="C2" s="35"/>
      <c r="D2" s="35"/>
      <c r="E2" s="35"/>
      <c r="F2" s="35"/>
      <c r="G2" s="36"/>
    </row>
    <row r="3" spans="1:10" x14ac:dyDescent="0.25">
      <c r="A3" s="34" t="s">
        <v>1</v>
      </c>
      <c r="B3" s="35"/>
      <c r="C3" s="35"/>
      <c r="D3" s="35"/>
      <c r="E3" s="35"/>
      <c r="F3" s="35"/>
      <c r="G3" s="36"/>
    </row>
    <row r="4" spans="1:10" x14ac:dyDescent="0.25">
      <c r="A4" s="34" t="s">
        <v>109</v>
      </c>
      <c r="B4" s="35"/>
      <c r="C4" s="35"/>
      <c r="D4" s="35"/>
      <c r="E4" s="35"/>
      <c r="F4" s="35"/>
      <c r="G4" s="36"/>
    </row>
    <row r="5" spans="1:10" x14ac:dyDescent="0.25">
      <c r="A5" s="31" t="s">
        <v>2</v>
      </c>
      <c r="B5" s="32"/>
      <c r="C5" s="32"/>
      <c r="D5" s="32"/>
      <c r="E5" s="32"/>
      <c r="F5" s="32"/>
      <c r="G5" s="33"/>
    </row>
    <row r="6" spans="1:10" ht="15.75" x14ac:dyDescent="0.25">
      <c r="A6" s="37" t="s">
        <v>13</v>
      </c>
      <c r="B6" s="38"/>
      <c r="C6" s="38"/>
      <c r="D6" s="38"/>
      <c r="E6" s="38"/>
      <c r="F6" s="38"/>
      <c r="G6" s="39"/>
    </row>
    <row r="7" spans="1:10" ht="16.5" thickBot="1" x14ac:dyDescent="0.3">
      <c r="A7" s="1"/>
      <c r="B7" s="1"/>
      <c r="C7" s="1"/>
      <c r="D7" s="1"/>
      <c r="E7" s="1"/>
      <c r="F7" s="1"/>
      <c r="G7" s="1"/>
    </row>
    <row r="8" spans="1:10" ht="21" customHeight="1" x14ac:dyDescent="0.25">
      <c r="A8" s="26" t="s">
        <v>3</v>
      </c>
      <c r="B8" s="23" t="s">
        <v>4</v>
      </c>
      <c r="C8" s="23"/>
      <c r="D8" s="23"/>
      <c r="E8" s="23"/>
      <c r="F8" s="23"/>
      <c r="G8" s="24" t="s">
        <v>12</v>
      </c>
    </row>
    <row r="9" spans="1:10" ht="27" customHeight="1" thickBot="1" x14ac:dyDescent="0.3">
      <c r="A9" s="27"/>
      <c r="B9" s="5" t="s">
        <v>11</v>
      </c>
      <c r="C9" s="5" t="s">
        <v>5</v>
      </c>
      <c r="D9" s="5" t="s">
        <v>6</v>
      </c>
      <c r="E9" s="5" t="s">
        <v>7</v>
      </c>
      <c r="F9" s="5" t="s">
        <v>8</v>
      </c>
      <c r="G9" s="25"/>
    </row>
    <row r="10" spans="1:10" ht="25.5" x14ac:dyDescent="0.25">
      <c r="A10" s="10" t="s">
        <v>15</v>
      </c>
      <c r="B10" s="11">
        <f t="shared" ref="B10:G10" si="0">SUM(B11:B102)</f>
        <v>1025633722.97</v>
      </c>
      <c r="C10" s="11">
        <f t="shared" si="0"/>
        <v>178298101.25</v>
      </c>
      <c r="D10" s="11">
        <f t="shared" si="0"/>
        <v>1203931824.2199998</v>
      </c>
      <c r="E10" s="11">
        <f t="shared" si="0"/>
        <v>542756965.46000004</v>
      </c>
      <c r="F10" s="11">
        <f t="shared" si="0"/>
        <v>539499718.86999977</v>
      </c>
      <c r="G10" s="11">
        <f t="shared" si="0"/>
        <v>661174858.75999999</v>
      </c>
    </row>
    <row r="11" spans="1:10" x14ac:dyDescent="0.25">
      <c r="A11" s="12" t="s">
        <v>16</v>
      </c>
      <c r="B11" s="6">
        <v>36526935.189999998</v>
      </c>
      <c r="C11" s="6">
        <v>1855140.54</v>
      </c>
      <c r="D11" s="6">
        <f t="shared" ref="D11:D74" si="1">B11+C11</f>
        <v>38382075.729999997</v>
      </c>
      <c r="E11" s="6">
        <v>16759728.25</v>
      </c>
      <c r="F11" s="6">
        <v>16727368.710000001</v>
      </c>
      <c r="G11" s="13">
        <f t="shared" ref="G11:G74" si="2">D11-E11</f>
        <v>21622347.479999997</v>
      </c>
    </row>
    <row r="12" spans="1:10" x14ac:dyDescent="0.25">
      <c r="A12" s="12" t="s">
        <v>17</v>
      </c>
      <c r="B12" s="7">
        <v>35191536.090000004</v>
      </c>
      <c r="C12" s="7">
        <v>3570307.54</v>
      </c>
      <c r="D12" s="7">
        <f t="shared" si="1"/>
        <v>38761843.630000003</v>
      </c>
      <c r="E12" s="7">
        <v>19095553.09</v>
      </c>
      <c r="F12" s="7">
        <v>19028790.699999999</v>
      </c>
      <c r="G12" s="13">
        <f t="shared" si="2"/>
        <v>19666290.540000003</v>
      </c>
    </row>
    <row r="13" spans="1:10" x14ac:dyDescent="0.25">
      <c r="A13" s="12" t="s">
        <v>18</v>
      </c>
      <c r="B13" s="7">
        <v>9307263.9299999997</v>
      </c>
      <c r="C13" s="7">
        <v>227474.99</v>
      </c>
      <c r="D13" s="7">
        <f t="shared" si="1"/>
        <v>9534738.9199999999</v>
      </c>
      <c r="E13" s="7">
        <v>3817763.49</v>
      </c>
      <c r="F13" s="7">
        <v>3800142.7</v>
      </c>
      <c r="G13" s="13">
        <f t="shared" si="2"/>
        <v>5716975.4299999997</v>
      </c>
      <c r="J13" s="4"/>
    </row>
    <row r="14" spans="1:10" x14ac:dyDescent="0.25">
      <c r="A14" s="12" t="s">
        <v>19</v>
      </c>
      <c r="B14" s="7">
        <v>19419573.579999998</v>
      </c>
      <c r="C14" s="7">
        <v>131635.98000000001</v>
      </c>
      <c r="D14" s="7">
        <f t="shared" si="1"/>
        <v>19551209.559999999</v>
      </c>
      <c r="E14" s="7">
        <v>6027011.1600000001</v>
      </c>
      <c r="F14" s="7">
        <v>6001787.8700000001</v>
      </c>
      <c r="G14" s="13">
        <f t="shared" si="2"/>
        <v>13524198.399999999</v>
      </c>
    </row>
    <row r="15" spans="1:10" x14ac:dyDescent="0.25">
      <c r="A15" s="12" t="s">
        <v>20</v>
      </c>
      <c r="B15" s="7">
        <v>19547937.57</v>
      </c>
      <c r="C15" s="7">
        <v>618386.84</v>
      </c>
      <c r="D15" s="7">
        <f t="shared" si="1"/>
        <v>20166324.41</v>
      </c>
      <c r="E15" s="7">
        <v>10968073.779999999</v>
      </c>
      <c r="F15" s="7">
        <v>10857505.98</v>
      </c>
      <c r="G15" s="13">
        <f t="shared" si="2"/>
        <v>9198250.6300000008</v>
      </c>
    </row>
    <row r="16" spans="1:10" x14ac:dyDescent="0.25">
      <c r="A16" s="12" t="s">
        <v>21</v>
      </c>
      <c r="B16" s="7">
        <v>61229688.810000002</v>
      </c>
      <c r="C16" s="7">
        <v>-18076586.239999998</v>
      </c>
      <c r="D16" s="7">
        <f t="shared" si="1"/>
        <v>43153102.570000008</v>
      </c>
      <c r="E16" s="7">
        <v>15780681.27</v>
      </c>
      <c r="F16" s="7">
        <v>15674678.560000001</v>
      </c>
      <c r="G16" s="13">
        <f t="shared" si="2"/>
        <v>27372421.300000008</v>
      </c>
      <c r="J16" s="4"/>
    </row>
    <row r="17" spans="1:7" x14ac:dyDescent="0.25">
      <c r="A17" s="12" t="s">
        <v>22</v>
      </c>
      <c r="B17" s="7">
        <v>22905151.27</v>
      </c>
      <c r="C17" s="7">
        <v>477388.29</v>
      </c>
      <c r="D17" s="7">
        <f t="shared" si="1"/>
        <v>23382539.559999999</v>
      </c>
      <c r="E17" s="7">
        <v>10359063.18</v>
      </c>
      <c r="F17" s="7">
        <v>10321011.630000001</v>
      </c>
      <c r="G17" s="13">
        <f t="shared" si="2"/>
        <v>13023476.379999999</v>
      </c>
    </row>
    <row r="18" spans="1:7" x14ac:dyDescent="0.25">
      <c r="A18" s="12" t="s">
        <v>23</v>
      </c>
      <c r="B18" s="7">
        <v>26209418.699999999</v>
      </c>
      <c r="C18" s="7">
        <v>1758685.79</v>
      </c>
      <c r="D18" s="7">
        <f t="shared" si="1"/>
        <v>27968104.489999998</v>
      </c>
      <c r="E18" s="7">
        <v>12234593.5</v>
      </c>
      <c r="F18" s="7">
        <v>12188786.220000001</v>
      </c>
      <c r="G18" s="13">
        <f t="shared" si="2"/>
        <v>15733510.989999998</v>
      </c>
    </row>
    <row r="19" spans="1:7" x14ac:dyDescent="0.25">
      <c r="A19" s="12" t="s">
        <v>24</v>
      </c>
      <c r="B19" s="7">
        <v>31857232.489999998</v>
      </c>
      <c r="C19" s="7">
        <v>393039.16</v>
      </c>
      <c r="D19" s="7">
        <f t="shared" si="1"/>
        <v>32250271.649999999</v>
      </c>
      <c r="E19" s="7">
        <v>14363922</v>
      </c>
      <c r="F19" s="7">
        <v>14308086.07</v>
      </c>
      <c r="G19" s="7">
        <f t="shared" si="2"/>
        <v>17886349.649999999</v>
      </c>
    </row>
    <row r="20" spans="1:7" x14ac:dyDescent="0.25">
      <c r="A20" s="12" t="s">
        <v>25</v>
      </c>
      <c r="B20" s="7">
        <v>8062748.8799999999</v>
      </c>
      <c r="C20" s="7">
        <v>230553.31</v>
      </c>
      <c r="D20" s="7">
        <f t="shared" si="1"/>
        <v>8293302.1899999995</v>
      </c>
      <c r="E20" s="7">
        <v>3470680.29</v>
      </c>
      <c r="F20" s="7">
        <v>3455584.42</v>
      </c>
      <c r="G20" s="7">
        <f t="shared" si="2"/>
        <v>4822621.8999999994</v>
      </c>
    </row>
    <row r="21" spans="1:7" x14ac:dyDescent="0.25">
      <c r="A21" s="12" t="s">
        <v>26</v>
      </c>
      <c r="B21" s="7">
        <v>9606038.9299999997</v>
      </c>
      <c r="C21" s="7">
        <v>223956.9</v>
      </c>
      <c r="D21" s="7">
        <f t="shared" si="1"/>
        <v>9829995.8300000001</v>
      </c>
      <c r="E21" s="7">
        <v>4162650.53</v>
      </c>
      <c r="F21" s="7">
        <v>4144870.66</v>
      </c>
      <c r="G21" s="7">
        <f t="shared" si="2"/>
        <v>5667345.3000000007</v>
      </c>
    </row>
    <row r="22" spans="1:7" x14ac:dyDescent="0.25">
      <c r="A22" s="12" t="s">
        <v>27</v>
      </c>
      <c r="B22" s="7">
        <v>20762729.109999999</v>
      </c>
      <c r="C22" s="7">
        <v>172575.34</v>
      </c>
      <c r="D22" s="7">
        <f t="shared" si="1"/>
        <v>20935304.449999999</v>
      </c>
      <c r="E22" s="7">
        <v>9122131.5399999991</v>
      </c>
      <c r="F22" s="7">
        <v>9077060.0399999991</v>
      </c>
      <c r="G22" s="7">
        <f t="shared" si="2"/>
        <v>11813172.91</v>
      </c>
    </row>
    <row r="23" spans="1:7" x14ac:dyDescent="0.25">
      <c r="A23" s="12" t="s">
        <v>28</v>
      </c>
      <c r="B23" s="7">
        <v>7071615.54</v>
      </c>
      <c r="C23" s="7">
        <v>95215.48</v>
      </c>
      <c r="D23" s="7">
        <f t="shared" si="1"/>
        <v>7166831.0200000005</v>
      </c>
      <c r="E23" s="7">
        <v>3262600.7</v>
      </c>
      <c r="F23" s="7">
        <v>3234829.25</v>
      </c>
      <c r="G23" s="7">
        <f t="shared" si="2"/>
        <v>3904230.3200000003</v>
      </c>
    </row>
    <row r="24" spans="1:7" ht="25.5" x14ac:dyDescent="0.25">
      <c r="A24" s="12" t="s">
        <v>29</v>
      </c>
      <c r="B24" s="7">
        <v>12501997.24</v>
      </c>
      <c r="C24" s="7">
        <v>181269.23</v>
      </c>
      <c r="D24" s="7">
        <f t="shared" si="1"/>
        <v>12683266.470000001</v>
      </c>
      <c r="E24" s="7">
        <v>5682928.9800000004</v>
      </c>
      <c r="F24" s="7">
        <v>5645708</v>
      </c>
      <c r="G24" s="7">
        <f t="shared" si="2"/>
        <v>7000337.4900000002</v>
      </c>
    </row>
    <row r="25" spans="1:7" ht="25.5" x14ac:dyDescent="0.25">
      <c r="A25" s="12" t="s">
        <v>30</v>
      </c>
      <c r="B25" s="7">
        <v>18419859.93</v>
      </c>
      <c r="C25" s="7">
        <v>282825.75</v>
      </c>
      <c r="D25" s="7">
        <f t="shared" si="1"/>
        <v>18702685.68</v>
      </c>
      <c r="E25" s="7">
        <v>8113836.8899999997</v>
      </c>
      <c r="F25" s="7">
        <v>8060696.5099999998</v>
      </c>
      <c r="G25" s="7">
        <f t="shared" si="2"/>
        <v>10588848.789999999</v>
      </c>
    </row>
    <row r="26" spans="1:7" ht="25.5" x14ac:dyDescent="0.25">
      <c r="A26" s="12" t="s">
        <v>31</v>
      </c>
      <c r="B26" s="7">
        <v>12882026.99</v>
      </c>
      <c r="C26" s="7">
        <v>278769.5</v>
      </c>
      <c r="D26" s="7">
        <f t="shared" si="1"/>
        <v>13160796.49</v>
      </c>
      <c r="E26" s="7">
        <v>5908639.6699999999</v>
      </c>
      <c r="F26" s="7">
        <v>5861820.3200000003</v>
      </c>
      <c r="G26" s="7">
        <f t="shared" si="2"/>
        <v>7252156.8200000003</v>
      </c>
    </row>
    <row r="27" spans="1:7" ht="25.5" x14ac:dyDescent="0.25">
      <c r="A27" s="12" t="s">
        <v>32</v>
      </c>
      <c r="B27" s="7">
        <v>8865104.9800000004</v>
      </c>
      <c r="C27" s="7">
        <v>235822.41</v>
      </c>
      <c r="D27" s="7">
        <f t="shared" si="1"/>
        <v>9100927.3900000006</v>
      </c>
      <c r="E27" s="7">
        <v>4177261.6</v>
      </c>
      <c r="F27" s="7">
        <v>4146169.54</v>
      </c>
      <c r="G27" s="7">
        <f t="shared" si="2"/>
        <v>4923665.790000001</v>
      </c>
    </row>
    <row r="28" spans="1:7" ht="25.5" x14ac:dyDescent="0.25">
      <c r="A28" s="12" t="s">
        <v>33</v>
      </c>
      <c r="B28" s="7">
        <v>27213746.370000001</v>
      </c>
      <c r="C28" s="7">
        <v>703823.92</v>
      </c>
      <c r="D28" s="7">
        <f t="shared" si="1"/>
        <v>27917570.290000003</v>
      </c>
      <c r="E28" s="7">
        <v>11876905.640000001</v>
      </c>
      <c r="F28" s="7">
        <v>11794998</v>
      </c>
      <c r="G28" s="7">
        <f t="shared" si="2"/>
        <v>16040664.650000002</v>
      </c>
    </row>
    <row r="29" spans="1:7" x14ac:dyDescent="0.25">
      <c r="A29" s="12" t="s">
        <v>34</v>
      </c>
      <c r="B29" s="7">
        <v>12249542.539999999</v>
      </c>
      <c r="C29" s="7">
        <v>230345.48</v>
      </c>
      <c r="D29" s="7">
        <f t="shared" si="1"/>
        <v>12479888.02</v>
      </c>
      <c r="E29" s="7">
        <v>5574834.6799999997</v>
      </c>
      <c r="F29" s="7">
        <v>5539771.9800000004</v>
      </c>
      <c r="G29" s="7">
        <f t="shared" si="2"/>
        <v>6905053.3399999999</v>
      </c>
    </row>
    <row r="30" spans="1:7" ht="25.5" x14ac:dyDescent="0.25">
      <c r="A30" s="12" t="s">
        <v>35</v>
      </c>
      <c r="B30" s="7">
        <v>4822789.54</v>
      </c>
      <c r="C30" s="7">
        <v>37451.74</v>
      </c>
      <c r="D30" s="7">
        <f t="shared" si="1"/>
        <v>4860241.28</v>
      </c>
      <c r="E30" s="7">
        <v>1864386.86</v>
      </c>
      <c r="F30" s="7">
        <v>1852552.79</v>
      </c>
      <c r="G30" s="7">
        <f t="shared" si="2"/>
        <v>2995854.42</v>
      </c>
    </row>
    <row r="31" spans="1:7" ht="25.5" x14ac:dyDescent="0.25">
      <c r="A31" s="12" t="s">
        <v>36</v>
      </c>
      <c r="B31" s="7">
        <v>19223973.210000001</v>
      </c>
      <c r="C31" s="7">
        <v>224763.7</v>
      </c>
      <c r="D31" s="7">
        <f t="shared" si="1"/>
        <v>19448736.91</v>
      </c>
      <c r="E31" s="7">
        <v>8054354.3200000003</v>
      </c>
      <c r="F31" s="7">
        <v>7983279.7699999996</v>
      </c>
      <c r="G31" s="7">
        <f t="shared" si="2"/>
        <v>11394382.59</v>
      </c>
    </row>
    <row r="32" spans="1:7" ht="25.5" x14ac:dyDescent="0.25">
      <c r="A32" s="12" t="s">
        <v>37</v>
      </c>
      <c r="B32" s="7">
        <v>32940851.539999999</v>
      </c>
      <c r="C32" s="7">
        <v>549389.66</v>
      </c>
      <c r="D32" s="7">
        <f t="shared" si="1"/>
        <v>33490241.199999999</v>
      </c>
      <c r="E32" s="7">
        <v>14220276.49</v>
      </c>
      <c r="F32" s="7">
        <v>14140467.9</v>
      </c>
      <c r="G32" s="7">
        <f t="shared" si="2"/>
        <v>19269964.710000001</v>
      </c>
    </row>
    <row r="33" spans="1:7" ht="25.5" x14ac:dyDescent="0.25">
      <c r="A33" s="12" t="s">
        <v>38</v>
      </c>
      <c r="B33" s="7">
        <v>11628561.98</v>
      </c>
      <c r="C33" s="7">
        <v>251311.19</v>
      </c>
      <c r="D33" s="7">
        <f t="shared" si="1"/>
        <v>11879873.17</v>
      </c>
      <c r="E33" s="7">
        <v>3860894.04</v>
      </c>
      <c r="F33" s="7">
        <v>3691850.19</v>
      </c>
      <c r="G33" s="7">
        <f t="shared" si="2"/>
        <v>8018979.1299999999</v>
      </c>
    </row>
    <row r="34" spans="1:7" ht="25.5" x14ac:dyDescent="0.25">
      <c r="A34" s="12" t="s">
        <v>39</v>
      </c>
      <c r="B34" s="7">
        <v>3004685.32</v>
      </c>
      <c r="C34" s="7">
        <v>9234.6</v>
      </c>
      <c r="D34" s="7">
        <f t="shared" si="1"/>
        <v>3013919.92</v>
      </c>
      <c r="E34" s="7">
        <v>933231.61</v>
      </c>
      <c r="F34" s="7">
        <v>925459.32</v>
      </c>
      <c r="G34" s="7">
        <f t="shared" si="2"/>
        <v>2080688.31</v>
      </c>
    </row>
    <row r="35" spans="1:7" ht="25.5" x14ac:dyDescent="0.25">
      <c r="A35" s="12" t="s">
        <v>40</v>
      </c>
      <c r="B35" s="7">
        <v>20659193.449999999</v>
      </c>
      <c r="C35" s="7">
        <v>803722.76</v>
      </c>
      <c r="D35" s="7">
        <f t="shared" si="1"/>
        <v>21462916.210000001</v>
      </c>
      <c r="E35" s="7">
        <v>8587117.8800000008</v>
      </c>
      <c r="F35" s="7">
        <v>8549618.8200000003</v>
      </c>
      <c r="G35" s="7">
        <f t="shared" si="2"/>
        <v>12875798.33</v>
      </c>
    </row>
    <row r="36" spans="1:7" x14ac:dyDescent="0.25">
      <c r="A36" s="12" t="s">
        <v>41</v>
      </c>
      <c r="B36" s="7">
        <v>7381645.0199999996</v>
      </c>
      <c r="C36" s="7">
        <v>76849.31</v>
      </c>
      <c r="D36" s="7">
        <f t="shared" si="1"/>
        <v>7458494.3299999991</v>
      </c>
      <c r="E36" s="7">
        <v>2790227.48</v>
      </c>
      <c r="F36" s="7">
        <v>2775210.14</v>
      </c>
      <c r="G36" s="7">
        <f t="shared" si="2"/>
        <v>4668266.8499999996</v>
      </c>
    </row>
    <row r="37" spans="1:7" x14ac:dyDescent="0.25">
      <c r="A37" s="12" t="s">
        <v>42</v>
      </c>
      <c r="B37" s="7">
        <v>2512820.06</v>
      </c>
      <c r="C37" s="7">
        <v>11186.5</v>
      </c>
      <c r="D37" s="7">
        <f t="shared" si="1"/>
        <v>2524006.56</v>
      </c>
      <c r="E37" s="7">
        <v>640844.88</v>
      </c>
      <c r="F37" s="7">
        <v>633802.1</v>
      </c>
      <c r="G37" s="7">
        <f t="shared" si="2"/>
        <v>1883161.6800000002</v>
      </c>
    </row>
    <row r="38" spans="1:7" x14ac:dyDescent="0.25">
      <c r="A38" s="12" t="s">
        <v>43</v>
      </c>
      <c r="B38" s="7">
        <v>8011648.0099999998</v>
      </c>
      <c r="C38" s="7">
        <v>45803.199999999997</v>
      </c>
      <c r="D38" s="7">
        <f t="shared" si="1"/>
        <v>8057451.21</v>
      </c>
      <c r="E38" s="7">
        <v>3005107.52</v>
      </c>
      <c r="F38" s="7">
        <v>2988996.3</v>
      </c>
      <c r="G38" s="7">
        <f t="shared" si="2"/>
        <v>5052343.6899999995</v>
      </c>
    </row>
    <row r="39" spans="1:7" ht="25.5" x14ac:dyDescent="0.25">
      <c r="A39" s="12" t="s">
        <v>44</v>
      </c>
      <c r="B39" s="7">
        <v>12359836.43</v>
      </c>
      <c r="C39" s="7">
        <v>86754.03</v>
      </c>
      <c r="D39" s="7">
        <f t="shared" si="1"/>
        <v>12446590.459999999</v>
      </c>
      <c r="E39" s="7">
        <v>4944817.67</v>
      </c>
      <c r="F39" s="7">
        <v>4919920.7</v>
      </c>
      <c r="G39" s="7">
        <f t="shared" si="2"/>
        <v>7501772.7899999991</v>
      </c>
    </row>
    <row r="40" spans="1:7" ht="25.5" x14ac:dyDescent="0.25">
      <c r="A40" s="14" t="s">
        <v>45</v>
      </c>
      <c r="B40" s="8">
        <v>7743337.4199999999</v>
      </c>
      <c r="C40" s="8">
        <v>53557.52</v>
      </c>
      <c r="D40" s="8">
        <f t="shared" si="1"/>
        <v>7796894.9399999995</v>
      </c>
      <c r="E40" s="8">
        <v>3107005.53</v>
      </c>
      <c r="F40" s="8">
        <v>3090626.29</v>
      </c>
      <c r="G40" s="8">
        <f t="shared" si="2"/>
        <v>4689889.41</v>
      </c>
    </row>
    <row r="41" spans="1:7" ht="25.5" x14ac:dyDescent="0.25">
      <c r="A41" s="12" t="s">
        <v>46</v>
      </c>
      <c r="B41" s="7">
        <v>3001193.92</v>
      </c>
      <c r="C41" s="7">
        <v>13743.6</v>
      </c>
      <c r="D41" s="7">
        <f t="shared" si="1"/>
        <v>3014937.52</v>
      </c>
      <c r="E41" s="7">
        <v>771218.11</v>
      </c>
      <c r="F41" s="7">
        <v>764598.5</v>
      </c>
      <c r="G41" s="7">
        <f t="shared" si="2"/>
        <v>2243719.41</v>
      </c>
    </row>
    <row r="42" spans="1:7" ht="25.5" x14ac:dyDescent="0.25">
      <c r="A42" s="12" t="s">
        <v>47</v>
      </c>
      <c r="B42" s="7">
        <v>8563821.9399999995</v>
      </c>
      <c r="C42" s="7">
        <v>86597.41</v>
      </c>
      <c r="D42" s="7">
        <f t="shared" si="1"/>
        <v>8650419.3499999996</v>
      </c>
      <c r="E42" s="7">
        <v>3406985.46</v>
      </c>
      <c r="F42" s="7">
        <v>3387470.17</v>
      </c>
      <c r="G42" s="7">
        <f t="shared" si="2"/>
        <v>5243433.8899999997</v>
      </c>
    </row>
    <row r="43" spans="1:7" x14ac:dyDescent="0.25">
      <c r="A43" s="12" t="s">
        <v>48</v>
      </c>
      <c r="B43" s="7">
        <v>8474852.9000000004</v>
      </c>
      <c r="C43" s="7">
        <v>52758.85</v>
      </c>
      <c r="D43" s="7">
        <f t="shared" si="1"/>
        <v>8527611.75</v>
      </c>
      <c r="E43" s="7">
        <v>2970410.65</v>
      </c>
      <c r="F43" s="7">
        <v>2954151.08</v>
      </c>
      <c r="G43" s="7">
        <f t="shared" si="2"/>
        <v>5557201.0999999996</v>
      </c>
    </row>
    <row r="44" spans="1:7" x14ac:dyDescent="0.25">
      <c r="A44" s="12" t="s">
        <v>49</v>
      </c>
      <c r="B44" s="7">
        <v>2688310.08</v>
      </c>
      <c r="C44" s="7">
        <v>17983.37</v>
      </c>
      <c r="D44" s="7">
        <f t="shared" si="1"/>
        <v>2706293.45</v>
      </c>
      <c r="E44" s="7">
        <v>933188.18</v>
      </c>
      <c r="F44" s="7">
        <v>927950.24</v>
      </c>
      <c r="G44" s="7">
        <f t="shared" si="2"/>
        <v>1773105.27</v>
      </c>
    </row>
    <row r="45" spans="1:7" ht="25.5" x14ac:dyDescent="0.25">
      <c r="A45" s="12" t="s">
        <v>50</v>
      </c>
      <c r="B45" s="7">
        <v>8907514.5099999998</v>
      </c>
      <c r="C45" s="7">
        <v>154188.07999999999</v>
      </c>
      <c r="D45" s="7">
        <f t="shared" si="1"/>
        <v>9061702.5899999999</v>
      </c>
      <c r="E45" s="7">
        <v>3587773.48</v>
      </c>
      <c r="F45" s="7">
        <v>3572673.32</v>
      </c>
      <c r="G45" s="7">
        <f t="shared" si="2"/>
        <v>5473929.1099999994</v>
      </c>
    </row>
    <row r="46" spans="1:7" ht="25.5" x14ac:dyDescent="0.25">
      <c r="A46" s="12" t="s">
        <v>51</v>
      </c>
      <c r="B46" s="7">
        <v>15739462.33</v>
      </c>
      <c r="C46" s="7">
        <v>163614.93</v>
      </c>
      <c r="D46" s="7">
        <f t="shared" si="1"/>
        <v>15903077.26</v>
      </c>
      <c r="E46" s="7">
        <v>6515472.0899999999</v>
      </c>
      <c r="F46" s="7">
        <v>6487724.0099999998</v>
      </c>
      <c r="G46" s="7">
        <f t="shared" si="2"/>
        <v>9387605.1699999999</v>
      </c>
    </row>
    <row r="47" spans="1:7" ht="25.5" x14ac:dyDescent="0.25">
      <c r="A47" s="12" t="s">
        <v>52</v>
      </c>
      <c r="B47" s="7">
        <v>8436788.1199999992</v>
      </c>
      <c r="C47" s="7">
        <v>55171.8</v>
      </c>
      <c r="D47" s="7">
        <f t="shared" si="1"/>
        <v>8491959.9199999999</v>
      </c>
      <c r="E47" s="7">
        <v>3105670.72</v>
      </c>
      <c r="F47" s="7">
        <v>3090662.5</v>
      </c>
      <c r="G47" s="7">
        <f t="shared" si="2"/>
        <v>5386289.1999999993</v>
      </c>
    </row>
    <row r="48" spans="1:7" ht="25.5" x14ac:dyDescent="0.25">
      <c r="A48" s="12" t="s">
        <v>53</v>
      </c>
      <c r="B48" s="7">
        <v>2248896.83</v>
      </c>
      <c r="C48" s="7">
        <v>19035.900000000001</v>
      </c>
      <c r="D48" s="7">
        <f t="shared" si="1"/>
        <v>2267932.73</v>
      </c>
      <c r="E48" s="7">
        <v>1189469.23</v>
      </c>
      <c r="F48" s="7">
        <v>1182759.98</v>
      </c>
      <c r="G48" s="7">
        <f t="shared" si="2"/>
        <v>1078463.5</v>
      </c>
    </row>
    <row r="49" spans="1:7" ht="25.5" x14ac:dyDescent="0.25">
      <c r="A49" s="12" t="s">
        <v>54</v>
      </c>
      <c r="B49" s="7">
        <v>11626002.960000001</v>
      </c>
      <c r="C49" s="7">
        <v>358882.92</v>
      </c>
      <c r="D49" s="7">
        <f t="shared" si="1"/>
        <v>11984885.880000001</v>
      </c>
      <c r="E49" s="7">
        <v>4687826.41</v>
      </c>
      <c r="F49" s="7">
        <v>4633012.34</v>
      </c>
      <c r="G49" s="7">
        <f t="shared" si="2"/>
        <v>7297059.4700000007</v>
      </c>
    </row>
    <row r="50" spans="1:7" x14ac:dyDescent="0.25">
      <c r="A50" s="12" t="s">
        <v>55</v>
      </c>
      <c r="B50" s="7">
        <v>8211708.2999999998</v>
      </c>
      <c r="C50" s="7">
        <v>57219.75</v>
      </c>
      <c r="D50" s="7">
        <f t="shared" si="1"/>
        <v>8268928.0499999998</v>
      </c>
      <c r="E50" s="7">
        <v>3183261.41</v>
      </c>
      <c r="F50" s="7">
        <v>3168407.45</v>
      </c>
      <c r="G50" s="7">
        <f t="shared" si="2"/>
        <v>5085666.6399999997</v>
      </c>
    </row>
    <row r="51" spans="1:7" x14ac:dyDescent="0.25">
      <c r="A51" s="12" t="s">
        <v>56</v>
      </c>
      <c r="B51" s="7">
        <v>2751767.98</v>
      </c>
      <c r="C51" s="7">
        <v>16463.400000000001</v>
      </c>
      <c r="D51" s="7">
        <f t="shared" si="1"/>
        <v>2768231.38</v>
      </c>
      <c r="E51" s="7">
        <v>1000504.35</v>
      </c>
      <c r="F51" s="7">
        <v>988665.74</v>
      </c>
      <c r="G51" s="7">
        <f t="shared" si="2"/>
        <v>1767727.0299999998</v>
      </c>
    </row>
    <row r="52" spans="1:7" ht="25.5" x14ac:dyDescent="0.25">
      <c r="A52" s="12" t="s">
        <v>57</v>
      </c>
      <c r="B52" s="7">
        <v>10732820.41</v>
      </c>
      <c r="C52" s="7">
        <v>83450.83</v>
      </c>
      <c r="D52" s="7">
        <f t="shared" si="1"/>
        <v>10816271.24</v>
      </c>
      <c r="E52" s="7">
        <v>4643221.62</v>
      </c>
      <c r="F52" s="7">
        <v>4616417.8</v>
      </c>
      <c r="G52" s="7">
        <f t="shared" si="2"/>
        <v>6173049.6200000001</v>
      </c>
    </row>
    <row r="53" spans="1:7" ht="25.5" x14ac:dyDescent="0.25">
      <c r="A53" s="12" t="s">
        <v>58</v>
      </c>
      <c r="B53" s="7">
        <v>20122702.280000001</v>
      </c>
      <c r="C53" s="7">
        <v>176967.61</v>
      </c>
      <c r="D53" s="7">
        <f t="shared" si="1"/>
        <v>20299669.890000001</v>
      </c>
      <c r="E53" s="7">
        <v>9157420.3100000005</v>
      </c>
      <c r="F53" s="7">
        <v>9113054.8000000007</v>
      </c>
      <c r="G53" s="7">
        <f t="shared" si="2"/>
        <v>11142249.58</v>
      </c>
    </row>
    <row r="54" spans="1:7" ht="25.5" x14ac:dyDescent="0.25">
      <c r="A54" s="12" t="s">
        <v>59</v>
      </c>
      <c r="B54" s="7">
        <v>6155566.7599999998</v>
      </c>
      <c r="C54" s="7">
        <v>43137.71</v>
      </c>
      <c r="D54" s="7">
        <f t="shared" si="1"/>
        <v>6198704.4699999997</v>
      </c>
      <c r="E54" s="7">
        <v>2171869.63</v>
      </c>
      <c r="F54" s="7">
        <v>2155144.0499999998</v>
      </c>
      <c r="G54" s="7">
        <f t="shared" si="2"/>
        <v>4026834.84</v>
      </c>
    </row>
    <row r="55" spans="1:7" ht="25.5" x14ac:dyDescent="0.25">
      <c r="A55" s="12" t="s">
        <v>60</v>
      </c>
      <c r="B55" s="7">
        <v>3101730.16</v>
      </c>
      <c r="C55" s="7">
        <v>12380.4</v>
      </c>
      <c r="D55" s="7">
        <f t="shared" si="1"/>
        <v>3114110.56</v>
      </c>
      <c r="E55" s="7">
        <v>924437.35</v>
      </c>
      <c r="F55" s="7">
        <v>912863.35</v>
      </c>
      <c r="G55" s="7">
        <f t="shared" si="2"/>
        <v>2189673.21</v>
      </c>
    </row>
    <row r="56" spans="1:7" ht="25.5" x14ac:dyDescent="0.25">
      <c r="A56" s="12" t="s">
        <v>61</v>
      </c>
      <c r="B56" s="7">
        <v>14767982.92</v>
      </c>
      <c r="C56" s="7">
        <v>3402404.95</v>
      </c>
      <c r="D56" s="7">
        <f t="shared" si="1"/>
        <v>18170387.870000001</v>
      </c>
      <c r="E56" s="7">
        <v>9167839.9199999999</v>
      </c>
      <c r="F56" s="7">
        <v>9135716.7300000004</v>
      </c>
      <c r="G56" s="7">
        <f t="shared" si="2"/>
        <v>9002547.9500000011</v>
      </c>
    </row>
    <row r="57" spans="1:7" x14ac:dyDescent="0.25">
      <c r="A57" s="12" t="s">
        <v>62</v>
      </c>
      <c r="B57" s="7">
        <v>8384459.1600000001</v>
      </c>
      <c r="C57" s="7">
        <v>1038434</v>
      </c>
      <c r="D57" s="7">
        <f t="shared" si="1"/>
        <v>9422893.1600000001</v>
      </c>
      <c r="E57" s="7">
        <v>5366339.12</v>
      </c>
      <c r="F57" s="7">
        <v>5336428.91</v>
      </c>
      <c r="G57" s="7">
        <f t="shared" si="2"/>
        <v>4056554.04</v>
      </c>
    </row>
    <row r="58" spans="1:7" x14ac:dyDescent="0.25">
      <c r="A58" s="12" t="s">
        <v>63</v>
      </c>
      <c r="B58" s="7">
        <v>1905493.97</v>
      </c>
      <c r="C58" s="7">
        <v>18389.59</v>
      </c>
      <c r="D58" s="7">
        <f t="shared" si="1"/>
        <v>1923883.56</v>
      </c>
      <c r="E58" s="7">
        <v>388318.71</v>
      </c>
      <c r="F58" s="7">
        <v>385939.36</v>
      </c>
      <c r="G58" s="7">
        <f t="shared" si="2"/>
        <v>1535564.85</v>
      </c>
    </row>
    <row r="59" spans="1:7" x14ac:dyDescent="0.25">
      <c r="A59" s="12" t="s">
        <v>64</v>
      </c>
      <c r="B59" s="7">
        <v>4555135.0199999996</v>
      </c>
      <c r="C59" s="7">
        <v>32679.599999999999</v>
      </c>
      <c r="D59" s="7">
        <f t="shared" si="1"/>
        <v>4587814.6199999992</v>
      </c>
      <c r="E59" s="7">
        <v>1590092.85</v>
      </c>
      <c r="F59" s="7">
        <v>1582865.63</v>
      </c>
      <c r="G59" s="7">
        <f t="shared" si="2"/>
        <v>2997721.7699999991</v>
      </c>
    </row>
    <row r="60" spans="1:7" ht="25.5" x14ac:dyDescent="0.25">
      <c r="A60" s="12" t="s">
        <v>65</v>
      </c>
      <c r="B60" s="7">
        <v>2413069.04</v>
      </c>
      <c r="C60" s="7">
        <v>34297.94</v>
      </c>
      <c r="D60" s="7">
        <f t="shared" si="1"/>
        <v>2447366.98</v>
      </c>
      <c r="E60" s="7">
        <v>608830.39</v>
      </c>
      <c r="F60" s="7">
        <v>605280.53</v>
      </c>
      <c r="G60" s="7">
        <f t="shared" si="2"/>
        <v>1838536.5899999999</v>
      </c>
    </row>
    <row r="61" spans="1:7" ht="25.5" x14ac:dyDescent="0.25">
      <c r="A61" s="12" t="s">
        <v>66</v>
      </c>
      <c r="B61" s="7">
        <v>2016396.26</v>
      </c>
      <c r="C61" s="7">
        <v>14119.5</v>
      </c>
      <c r="D61" s="7">
        <f t="shared" si="1"/>
        <v>2030515.76</v>
      </c>
      <c r="E61" s="7">
        <v>778263.39</v>
      </c>
      <c r="F61" s="7">
        <v>773846.6</v>
      </c>
      <c r="G61" s="7">
        <f t="shared" si="2"/>
        <v>1252252.3700000001</v>
      </c>
    </row>
    <row r="62" spans="1:7" ht="25.5" x14ac:dyDescent="0.25">
      <c r="A62" s="12" t="s">
        <v>67</v>
      </c>
      <c r="B62" s="7">
        <v>2855945.85</v>
      </c>
      <c r="C62" s="7">
        <v>82919.25</v>
      </c>
      <c r="D62" s="7">
        <f t="shared" si="1"/>
        <v>2938865.1</v>
      </c>
      <c r="E62" s="7">
        <v>1176363.57</v>
      </c>
      <c r="F62" s="7">
        <v>1172900.82</v>
      </c>
      <c r="G62" s="7">
        <f t="shared" si="2"/>
        <v>1762501.53</v>
      </c>
    </row>
    <row r="63" spans="1:7" x14ac:dyDescent="0.25">
      <c r="A63" s="12" t="s">
        <v>68</v>
      </c>
      <c r="B63" s="7">
        <v>1692148.78</v>
      </c>
      <c r="C63" s="7">
        <v>13580.29</v>
      </c>
      <c r="D63" s="7">
        <f t="shared" si="1"/>
        <v>1705729.07</v>
      </c>
      <c r="E63" s="7">
        <v>644098.93000000005</v>
      </c>
      <c r="F63" s="7">
        <v>637374.03</v>
      </c>
      <c r="G63" s="7">
        <f t="shared" si="2"/>
        <v>1061630.1400000001</v>
      </c>
    </row>
    <row r="64" spans="1:7" ht="25.5" x14ac:dyDescent="0.25">
      <c r="A64" s="12" t="s">
        <v>69</v>
      </c>
      <c r="B64" s="7">
        <v>9641476.6899999995</v>
      </c>
      <c r="C64" s="7">
        <v>175231.65</v>
      </c>
      <c r="D64" s="7">
        <f t="shared" si="1"/>
        <v>9816708.3399999999</v>
      </c>
      <c r="E64" s="7">
        <v>3894474.47</v>
      </c>
      <c r="F64" s="7">
        <v>3874129.24</v>
      </c>
      <c r="G64" s="7">
        <f t="shared" si="2"/>
        <v>5922233.8699999992</v>
      </c>
    </row>
    <row r="65" spans="1:7" ht="25.5" x14ac:dyDescent="0.25">
      <c r="A65" s="12" t="s">
        <v>70</v>
      </c>
      <c r="B65" s="7">
        <v>5266317.9400000004</v>
      </c>
      <c r="C65" s="7">
        <v>34730.550000000003</v>
      </c>
      <c r="D65" s="7">
        <f t="shared" si="1"/>
        <v>5301048.49</v>
      </c>
      <c r="E65" s="7">
        <v>1786368.87</v>
      </c>
      <c r="F65" s="7">
        <v>1774717.52</v>
      </c>
      <c r="G65" s="7">
        <f t="shared" si="2"/>
        <v>3514679.62</v>
      </c>
    </row>
    <row r="66" spans="1:7" ht="25.5" x14ac:dyDescent="0.25">
      <c r="A66" s="12" t="s">
        <v>71</v>
      </c>
      <c r="B66" s="7">
        <v>6980278.7199999997</v>
      </c>
      <c r="C66" s="7">
        <v>274891.2</v>
      </c>
      <c r="D66" s="7">
        <f t="shared" si="1"/>
        <v>7255169.9199999999</v>
      </c>
      <c r="E66" s="7">
        <v>2222552.2799999998</v>
      </c>
      <c r="F66" s="7">
        <v>2208360.71</v>
      </c>
      <c r="G66" s="7">
        <f t="shared" si="2"/>
        <v>5032617.6400000006</v>
      </c>
    </row>
    <row r="67" spans="1:7" x14ac:dyDescent="0.25">
      <c r="A67" s="12" t="s">
        <v>72</v>
      </c>
      <c r="B67" s="7">
        <v>5729423.3700000001</v>
      </c>
      <c r="C67" s="7">
        <v>41031</v>
      </c>
      <c r="D67" s="7">
        <f t="shared" si="1"/>
        <v>5770454.3700000001</v>
      </c>
      <c r="E67" s="7">
        <v>1681421.61</v>
      </c>
      <c r="F67" s="7">
        <v>1671160.71</v>
      </c>
      <c r="G67" s="7">
        <f t="shared" si="2"/>
        <v>4089032.76</v>
      </c>
    </row>
    <row r="68" spans="1:7" x14ac:dyDescent="0.25">
      <c r="A68" s="14" t="s">
        <v>73</v>
      </c>
      <c r="B68" s="9">
        <v>3937722.56</v>
      </c>
      <c r="C68" s="8">
        <v>37247.01</v>
      </c>
      <c r="D68" s="8">
        <f t="shared" si="1"/>
        <v>3974969.57</v>
      </c>
      <c r="E68" s="8">
        <v>1312795.26</v>
      </c>
      <c r="F68" s="8">
        <v>1302186.56</v>
      </c>
      <c r="G68" s="8">
        <f t="shared" si="2"/>
        <v>2662174.3099999996</v>
      </c>
    </row>
    <row r="69" spans="1:7" ht="25.5" x14ac:dyDescent="0.25">
      <c r="A69" s="12" t="s">
        <v>74</v>
      </c>
      <c r="B69" s="7">
        <v>8076574.4800000004</v>
      </c>
      <c r="C69" s="7">
        <v>368017.23</v>
      </c>
      <c r="D69" s="7">
        <f t="shared" si="1"/>
        <v>8444591.7100000009</v>
      </c>
      <c r="E69" s="7">
        <v>2975729.23</v>
      </c>
      <c r="F69" s="7">
        <v>2934255.96</v>
      </c>
      <c r="G69" s="7">
        <f t="shared" si="2"/>
        <v>5468862.4800000004</v>
      </c>
    </row>
    <row r="70" spans="1:7" x14ac:dyDescent="0.25">
      <c r="A70" s="12" t="s">
        <v>75</v>
      </c>
      <c r="B70" s="7">
        <v>3083377.48</v>
      </c>
      <c r="C70" s="7">
        <v>101299.62</v>
      </c>
      <c r="D70" s="7">
        <f t="shared" si="1"/>
        <v>3184677.1</v>
      </c>
      <c r="E70" s="7">
        <v>884666.27</v>
      </c>
      <c r="F70" s="7">
        <v>876161.49</v>
      </c>
      <c r="G70" s="7">
        <f t="shared" si="2"/>
        <v>2300010.83</v>
      </c>
    </row>
    <row r="71" spans="1:7" ht="25.5" x14ac:dyDescent="0.25">
      <c r="A71" s="12" t="s">
        <v>76</v>
      </c>
      <c r="B71" s="7">
        <v>7649811.8099999996</v>
      </c>
      <c r="C71" s="7">
        <v>177578.57</v>
      </c>
      <c r="D71" s="7">
        <f t="shared" si="1"/>
        <v>7827390.3799999999</v>
      </c>
      <c r="E71" s="7">
        <v>3278147.01</v>
      </c>
      <c r="F71" s="7">
        <v>3259419.94</v>
      </c>
      <c r="G71" s="7">
        <f t="shared" si="2"/>
        <v>4549243.37</v>
      </c>
    </row>
    <row r="72" spans="1:7" x14ac:dyDescent="0.25">
      <c r="A72" s="12" t="s">
        <v>77</v>
      </c>
      <c r="B72" s="7">
        <v>3358563.18</v>
      </c>
      <c r="C72" s="7">
        <v>31322.2</v>
      </c>
      <c r="D72" s="7">
        <f t="shared" si="1"/>
        <v>3389885.3800000004</v>
      </c>
      <c r="E72" s="7">
        <v>1085139.44</v>
      </c>
      <c r="F72" s="7">
        <v>1074853.94</v>
      </c>
      <c r="G72" s="7">
        <f t="shared" si="2"/>
        <v>2304745.9400000004</v>
      </c>
    </row>
    <row r="73" spans="1:7" ht="25.5" x14ac:dyDescent="0.25">
      <c r="A73" s="12" t="s">
        <v>78</v>
      </c>
      <c r="B73" s="6">
        <v>8633567.0199999996</v>
      </c>
      <c r="C73" s="7">
        <v>157365.82999999999</v>
      </c>
      <c r="D73" s="7">
        <f t="shared" si="1"/>
        <v>8790932.8499999996</v>
      </c>
      <c r="E73" s="7">
        <v>3339760.2</v>
      </c>
      <c r="F73" s="7">
        <v>3320784.84</v>
      </c>
      <c r="G73" s="7">
        <f t="shared" si="2"/>
        <v>5451172.6499999994</v>
      </c>
    </row>
    <row r="74" spans="1:7" ht="25.5" x14ac:dyDescent="0.25">
      <c r="A74" s="12" t="s">
        <v>79</v>
      </c>
      <c r="B74" s="7">
        <v>1416157.66</v>
      </c>
      <c r="C74" s="7">
        <v>11748.62</v>
      </c>
      <c r="D74" s="6">
        <f t="shared" si="1"/>
        <v>1427906.28</v>
      </c>
      <c r="E74" s="7">
        <v>464762.37</v>
      </c>
      <c r="F74" s="7">
        <v>457791.09</v>
      </c>
      <c r="G74" s="6">
        <f t="shared" si="2"/>
        <v>963143.91</v>
      </c>
    </row>
    <row r="75" spans="1:7" ht="25.5" x14ac:dyDescent="0.25">
      <c r="A75" s="12" t="s">
        <v>80</v>
      </c>
      <c r="B75" s="7">
        <v>7629401.2599999998</v>
      </c>
      <c r="C75" s="7">
        <v>81013.009999999995</v>
      </c>
      <c r="D75" s="7">
        <f t="shared" ref="D75:D102" si="3">B75+C75</f>
        <v>7710414.2699999996</v>
      </c>
      <c r="E75" s="7">
        <v>2860220.94</v>
      </c>
      <c r="F75" s="7">
        <v>2843780.67</v>
      </c>
      <c r="G75" s="7">
        <f t="shared" ref="G75:G102" si="4">D75-E75</f>
        <v>4850193.33</v>
      </c>
    </row>
    <row r="76" spans="1:7" ht="25.5" x14ac:dyDescent="0.25">
      <c r="A76" s="12" t="s">
        <v>81</v>
      </c>
      <c r="B76" s="7">
        <v>1821796.94</v>
      </c>
      <c r="C76" s="7">
        <v>8665.7999999999993</v>
      </c>
      <c r="D76" s="7">
        <f t="shared" si="3"/>
        <v>1830462.74</v>
      </c>
      <c r="E76" s="7">
        <v>589678.28</v>
      </c>
      <c r="F76" s="7">
        <v>584110.88</v>
      </c>
      <c r="G76" s="7">
        <f t="shared" si="4"/>
        <v>1240784.46</v>
      </c>
    </row>
    <row r="77" spans="1:7" ht="25.5" x14ac:dyDescent="0.25">
      <c r="A77" s="12" t="s">
        <v>82</v>
      </c>
      <c r="B77" s="7">
        <v>7398158.0599999996</v>
      </c>
      <c r="C77" s="7">
        <v>34344.33</v>
      </c>
      <c r="D77" s="7">
        <f t="shared" si="3"/>
        <v>7432502.3899999997</v>
      </c>
      <c r="E77" s="7">
        <v>2704033.24</v>
      </c>
      <c r="F77" s="7">
        <v>2689468.02</v>
      </c>
      <c r="G77" s="7">
        <f t="shared" si="4"/>
        <v>4728469.1499999994</v>
      </c>
    </row>
    <row r="78" spans="1:7" ht="25.5" x14ac:dyDescent="0.25">
      <c r="A78" s="12" t="s">
        <v>83</v>
      </c>
      <c r="B78" s="7">
        <v>2442640.87</v>
      </c>
      <c r="C78" s="7">
        <v>7608.6</v>
      </c>
      <c r="D78" s="7">
        <f t="shared" si="3"/>
        <v>2450249.4700000002</v>
      </c>
      <c r="E78" s="7">
        <v>538988.92000000004</v>
      </c>
      <c r="F78" s="7">
        <v>534909.21</v>
      </c>
      <c r="G78" s="7">
        <f t="shared" si="4"/>
        <v>1911260.5500000003</v>
      </c>
    </row>
    <row r="79" spans="1:7" ht="25.5" x14ac:dyDescent="0.25">
      <c r="A79" s="12" t="s">
        <v>84</v>
      </c>
      <c r="B79" s="7">
        <v>5904460.3099999996</v>
      </c>
      <c r="C79" s="7">
        <v>48960.57</v>
      </c>
      <c r="D79" s="7">
        <f t="shared" si="3"/>
        <v>5953420.8799999999</v>
      </c>
      <c r="E79" s="7">
        <v>2256385.54</v>
      </c>
      <c r="F79" s="7">
        <v>2242690.17</v>
      </c>
      <c r="G79" s="7">
        <f t="shared" si="4"/>
        <v>3697035.34</v>
      </c>
    </row>
    <row r="80" spans="1:7" ht="25.5" x14ac:dyDescent="0.25">
      <c r="A80" s="12" t="s">
        <v>85</v>
      </c>
      <c r="B80" s="7">
        <v>3730134.18</v>
      </c>
      <c r="C80" s="7">
        <v>-4693.97</v>
      </c>
      <c r="D80" s="7">
        <f t="shared" si="3"/>
        <v>3725440.21</v>
      </c>
      <c r="E80" s="7">
        <v>1202146.3999999999</v>
      </c>
      <c r="F80" s="7">
        <v>1195042.6200000001</v>
      </c>
      <c r="G80" s="7">
        <f t="shared" si="4"/>
        <v>2523293.81</v>
      </c>
    </row>
    <row r="81" spans="1:7" ht="25.5" x14ac:dyDescent="0.25">
      <c r="A81" s="12" t="s">
        <v>86</v>
      </c>
      <c r="B81" s="7">
        <v>1873131.53</v>
      </c>
      <c r="C81" s="7">
        <v>20147.47</v>
      </c>
      <c r="D81" s="7">
        <f t="shared" si="3"/>
        <v>1893279</v>
      </c>
      <c r="E81" s="7">
        <v>986720.14</v>
      </c>
      <c r="F81" s="7">
        <v>980627.8</v>
      </c>
      <c r="G81" s="7">
        <f t="shared" si="4"/>
        <v>906558.86</v>
      </c>
    </row>
    <row r="82" spans="1:7" ht="25.5" x14ac:dyDescent="0.25">
      <c r="A82" s="12" t="s">
        <v>87</v>
      </c>
      <c r="B82" s="7">
        <v>1274403.3799999999</v>
      </c>
      <c r="C82" s="7">
        <v>8037</v>
      </c>
      <c r="D82" s="7">
        <f t="shared" si="3"/>
        <v>1282440.3799999999</v>
      </c>
      <c r="E82" s="7">
        <v>444912.3</v>
      </c>
      <c r="F82" s="7">
        <v>439294.69</v>
      </c>
      <c r="G82" s="7">
        <f t="shared" si="4"/>
        <v>837528.07999999984</v>
      </c>
    </row>
    <row r="83" spans="1:7" ht="25.5" x14ac:dyDescent="0.25">
      <c r="A83" s="12" t="s">
        <v>88</v>
      </c>
      <c r="B83" s="7">
        <v>6652255.9400000004</v>
      </c>
      <c r="C83" s="7">
        <v>185761.87</v>
      </c>
      <c r="D83" s="7">
        <f t="shared" si="3"/>
        <v>6838017.8100000005</v>
      </c>
      <c r="E83" s="7">
        <v>2601758.94</v>
      </c>
      <c r="F83" s="7">
        <v>2587818.46</v>
      </c>
      <c r="G83" s="7">
        <f t="shared" si="4"/>
        <v>4236258.870000001</v>
      </c>
    </row>
    <row r="84" spans="1:7" ht="25.5" x14ac:dyDescent="0.25">
      <c r="A84" s="12" t="s">
        <v>89</v>
      </c>
      <c r="B84" s="7">
        <v>3592307.92</v>
      </c>
      <c r="C84" s="7">
        <v>44915.5</v>
      </c>
      <c r="D84" s="7">
        <f t="shared" si="3"/>
        <v>3637223.42</v>
      </c>
      <c r="E84" s="7">
        <v>1218081.07</v>
      </c>
      <c r="F84" s="7">
        <v>1206964.07</v>
      </c>
      <c r="G84" s="7">
        <f t="shared" si="4"/>
        <v>2419142.3499999996</v>
      </c>
    </row>
    <row r="85" spans="1:7" ht="25.5" x14ac:dyDescent="0.25">
      <c r="A85" s="12" t="s">
        <v>90</v>
      </c>
      <c r="B85" s="7">
        <v>7050396.8600000003</v>
      </c>
      <c r="C85" s="7">
        <v>145374.65</v>
      </c>
      <c r="D85" s="7">
        <f t="shared" si="3"/>
        <v>7195771.5100000007</v>
      </c>
      <c r="E85" s="7">
        <v>2591677.7999999998</v>
      </c>
      <c r="F85" s="7">
        <v>2575151.8199999998</v>
      </c>
      <c r="G85" s="7">
        <f t="shared" si="4"/>
        <v>4604093.7100000009</v>
      </c>
    </row>
    <row r="86" spans="1:7" x14ac:dyDescent="0.25">
      <c r="A86" s="12" t="s">
        <v>91</v>
      </c>
      <c r="B86" s="7">
        <v>9643765.7899999991</v>
      </c>
      <c r="C86" s="7">
        <v>806429.08</v>
      </c>
      <c r="D86" s="7">
        <f t="shared" si="3"/>
        <v>10450194.869999999</v>
      </c>
      <c r="E86" s="7">
        <v>4620796.9400000004</v>
      </c>
      <c r="F86" s="7">
        <v>4605272.37</v>
      </c>
      <c r="G86" s="7">
        <f t="shared" si="4"/>
        <v>5829397.9299999988</v>
      </c>
    </row>
    <row r="87" spans="1:7" x14ac:dyDescent="0.25">
      <c r="A87" s="12" t="s">
        <v>92</v>
      </c>
      <c r="B87" s="7">
        <v>9450809.4000000004</v>
      </c>
      <c r="C87" s="7">
        <v>761162.88</v>
      </c>
      <c r="D87" s="7">
        <f t="shared" si="3"/>
        <v>10211972.280000001</v>
      </c>
      <c r="E87" s="7">
        <v>7250499.0599999996</v>
      </c>
      <c r="F87" s="7">
        <v>7207441.71</v>
      </c>
      <c r="G87" s="7">
        <f t="shared" si="4"/>
        <v>2961473.2200000016</v>
      </c>
    </row>
    <row r="88" spans="1:7" ht="25.5" x14ac:dyDescent="0.25">
      <c r="A88" s="12" t="s">
        <v>93</v>
      </c>
      <c r="B88" s="7">
        <v>35836884.219999999</v>
      </c>
      <c r="C88" s="7">
        <v>680611.24</v>
      </c>
      <c r="D88" s="7">
        <f t="shared" si="3"/>
        <v>36517495.460000001</v>
      </c>
      <c r="E88" s="7">
        <v>13503463.99</v>
      </c>
      <c r="F88" s="7">
        <v>13449723.41</v>
      </c>
      <c r="G88" s="7">
        <f t="shared" si="4"/>
        <v>23014031.469999999</v>
      </c>
    </row>
    <row r="89" spans="1:7" ht="25.5" x14ac:dyDescent="0.25">
      <c r="A89" s="12" t="s">
        <v>94</v>
      </c>
      <c r="B89" s="7">
        <v>1351661.05</v>
      </c>
      <c r="C89" s="7">
        <v>3714.2</v>
      </c>
      <c r="D89" s="7">
        <f t="shared" si="3"/>
        <v>1355375.25</v>
      </c>
      <c r="E89" s="7">
        <v>337921.46</v>
      </c>
      <c r="F89" s="7">
        <v>336304.56</v>
      </c>
      <c r="G89" s="7">
        <f t="shared" si="4"/>
        <v>1017453.79</v>
      </c>
    </row>
    <row r="90" spans="1:7" x14ac:dyDescent="0.25">
      <c r="A90" s="12" t="s">
        <v>95</v>
      </c>
      <c r="B90" s="7">
        <v>69803640.930000007</v>
      </c>
      <c r="C90" s="7">
        <v>-2858978.23</v>
      </c>
      <c r="D90" s="7">
        <f t="shared" si="3"/>
        <v>66944662.70000001</v>
      </c>
      <c r="E90" s="7">
        <v>31885607.77</v>
      </c>
      <c r="F90" s="7">
        <v>31764158.84</v>
      </c>
      <c r="G90" s="7">
        <f t="shared" si="4"/>
        <v>35059054.930000007</v>
      </c>
    </row>
    <row r="91" spans="1:7" x14ac:dyDescent="0.25">
      <c r="A91" s="12" t="s">
        <v>96</v>
      </c>
      <c r="B91" s="7">
        <v>28477435.25</v>
      </c>
      <c r="C91" s="7">
        <v>-217428.74</v>
      </c>
      <c r="D91" s="7">
        <f t="shared" si="3"/>
        <v>28260006.510000002</v>
      </c>
      <c r="E91" s="7">
        <v>15128377.710000001</v>
      </c>
      <c r="F91" s="7">
        <v>15070303.539999999</v>
      </c>
      <c r="G91" s="7">
        <f t="shared" si="4"/>
        <v>13131628.800000001</v>
      </c>
    </row>
    <row r="92" spans="1:7" x14ac:dyDescent="0.25">
      <c r="A92" s="12" t="s">
        <v>97</v>
      </c>
      <c r="B92" s="7">
        <v>7836480.0700000003</v>
      </c>
      <c r="C92" s="7">
        <v>-179859.79</v>
      </c>
      <c r="D92" s="7">
        <f t="shared" si="3"/>
        <v>7656620.2800000003</v>
      </c>
      <c r="E92" s="7">
        <v>3428651.42</v>
      </c>
      <c r="F92" s="7">
        <v>3404333.83</v>
      </c>
      <c r="G92" s="7">
        <f t="shared" si="4"/>
        <v>4227968.8600000003</v>
      </c>
    </row>
    <row r="93" spans="1:7" x14ac:dyDescent="0.25">
      <c r="A93" s="12" t="s">
        <v>98</v>
      </c>
      <c r="B93" s="7">
        <v>4894579.47</v>
      </c>
      <c r="C93" s="7">
        <v>45065.9</v>
      </c>
      <c r="D93" s="7">
        <f t="shared" si="3"/>
        <v>4939645.37</v>
      </c>
      <c r="E93" s="7">
        <v>2324788.25</v>
      </c>
      <c r="F93" s="7">
        <v>2311359.94</v>
      </c>
      <c r="G93" s="7">
        <f t="shared" si="4"/>
        <v>2614857.12</v>
      </c>
    </row>
    <row r="94" spans="1:7" x14ac:dyDescent="0.25">
      <c r="A94" s="12" t="s">
        <v>99</v>
      </c>
      <c r="B94" s="7">
        <v>15242835.75</v>
      </c>
      <c r="C94" s="7">
        <v>498376.54</v>
      </c>
      <c r="D94" s="7">
        <f t="shared" si="3"/>
        <v>15741212.289999999</v>
      </c>
      <c r="E94" s="7">
        <v>7330092.7599999998</v>
      </c>
      <c r="F94" s="7">
        <v>7134465.7800000003</v>
      </c>
      <c r="G94" s="7">
        <f t="shared" si="4"/>
        <v>8411119.5299999993</v>
      </c>
    </row>
    <row r="95" spans="1:7" x14ac:dyDescent="0.25">
      <c r="A95" s="12" t="s">
        <v>100</v>
      </c>
      <c r="B95" s="7">
        <v>19196623.899999999</v>
      </c>
      <c r="C95" s="7">
        <v>1447803.47</v>
      </c>
      <c r="D95" s="7">
        <f t="shared" si="3"/>
        <v>20644427.369999997</v>
      </c>
      <c r="E95" s="7">
        <v>9427307.2100000009</v>
      </c>
      <c r="F95" s="7">
        <v>8762441.9199999999</v>
      </c>
      <c r="G95" s="7">
        <f t="shared" si="4"/>
        <v>11217120.159999996</v>
      </c>
    </row>
    <row r="96" spans="1:7" x14ac:dyDescent="0.25">
      <c r="A96" s="12" t="s">
        <v>101</v>
      </c>
      <c r="B96" s="7">
        <v>12199188.57</v>
      </c>
      <c r="C96" s="7">
        <v>1529830.79</v>
      </c>
      <c r="D96" s="7">
        <f t="shared" si="3"/>
        <v>13729019.359999999</v>
      </c>
      <c r="E96" s="7">
        <v>7261508.54</v>
      </c>
      <c r="F96" s="7">
        <v>7234724.0300000003</v>
      </c>
      <c r="G96" s="7">
        <f t="shared" si="4"/>
        <v>6467510.8199999994</v>
      </c>
    </row>
    <row r="97" spans="1:7" x14ac:dyDescent="0.25">
      <c r="A97" s="14" t="s">
        <v>102</v>
      </c>
      <c r="B97" s="9">
        <v>1</v>
      </c>
      <c r="C97" s="8">
        <v>0</v>
      </c>
      <c r="D97" s="8">
        <f t="shared" si="3"/>
        <v>1</v>
      </c>
      <c r="E97" s="8">
        <v>0</v>
      </c>
      <c r="F97" s="8">
        <v>0</v>
      </c>
      <c r="G97" s="8">
        <f t="shared" si="4"/>
        <v>1</v>
      </c>
    </row>
    <row r="98" spans="1:7" ht="25.5" x14ac:dyDescent="0.25">
      <c r="A98" s="12" t="s">
        <v>103</v>
      </c>
      <c r="B98" s="7">
        <v>0</v>
      </c>
      <c r="C98" s="7">
        <v>0</v>
      </c>
      <c r="D98" s="7">
        <f t="shared" si="3"/>
        <v>0</v>
      </c>
      <c r="E98" s="7">
        <v>0</v>
      </c>
      <c r="F98" s="7">
        <v>0</v>
      </c>
      <c r="G98" s="7">
        <f t="shared" si="4"/>
        <v>0</v>
      </c>
    </row>
    <row r="99" spans="1:7" x14ac:dyDescent="0.25">
      <c r="A99" s="12" t="s">
        <v>104</v>
      </c>
      <c r="B99" s="7">
        <v>1416901.32</v>
      </c>
      <c r="C99" s="7">
        <v>573.4</v>
      </c>
      <c r="D99" s="7">
        <f t="shared" si="3"/>
        <v>1417474.72</v>
      </c>
      <c r="E99" s="7">
        <v>97848.99</v>
      </c>
      <c r="F99" s="7">
        <v>97848.99</v>
      </c>
      <c r="G99" s="7">
        <f t="shared" si="4"/>
        <v>1319625.73</v>
      </c>
    </row>
    <row r="100" spans="1:7" ht="25.5" x14ac:dyDescent="0.25">
      <c r="A100" s="12" t="s">
        <v>105</v>
      </c>
      <c r="B100" s="7">
        <v>7667297.4900000002</v>
      </c>
      <c r="C100" s="7">
        <v>-446899.74</v>
      </c>
      <c r="D100" s="7">
        <f t="shared" si="3"/>
        <v>7220397.75</v>
      </c>
      <c r="E100" s="7">
        <v>3085973.91</v>
      </c>
      <c r="F100" s="7">
        <v>3062593.65</v>
      </c>
      <c r="G100" s="7">
        <f t="shared" si="4"/>
        <v>4134423.84</v>
      </c>
    </row>
    <row r="101" spans="1:7" x14ac:dyDescent="0.25">
      <c r="A101" s="12" t="s">
        <v>106</v>
      </c>
      <c r="B101" s="7">
        <v>0</v>
      </c>
      <c r="C101" s="7">
        <v>105417706.47</v>
      </c>
      <c r="D101" s="7">
        <f t="shared" si="3"/>
        <v>105417706.47</v>
      </c>
      <c r="E101" s="7">
        <v>105417706.47</v>
      </c>
      <c r="F101" s="7">
        <v>105417706.47</v>
      </c>
      <c r="G101" s="7">
        <f t="shared" si="4"/>
        <v>0</v>
      </c>
    </row>
    <row r="102" spans="1:7" x14ac:dyDescent="0.25">
      <c r="A102" s="12" t="s">
        <v>107</v>
      </c>
      <c r="B102" s="7">
        <v>0</v>
      </c>
      <c r="C102" s="7">
        <v>67130319.370000005</v>
      </c>
      <c r="D102" s="7">
        <f t="shared" si="3"/>
        <v>67130319.370000005</v>
      </c>
      <c r="E102" s="7">
        <v>0</v>
      </c>
      <c r="F102" s="7">
        <v>0</v>
      </c>
      <c r="G102" s="7">
        <f t="shared" si="4"/>
        <v>67130319.370000005</v>
      </c>
    </row>
    <row r="103" spans="1:7" ht="25.5" x14ac:dyDescent="0.25">
      <c r="A103" s="10" t="s">
        <v>108</v>
      </c>
      <c r="B103" s="11">
        <f t="shared" ref="B103:G103" si="5">SUM(B104:B195)</f>
        <v>0</v>
      </c>
      <c r="C103" s="11">
        <f t="shared" si="5"/>
        <v>2458828.88</v>
      </c>
      <c r="D103" s="11">
        <f t="shared" si="5"/>
        <v>2458828.88</v>
      </c>
      <c r="E103" s="11">
        <f t="shared" si="5"/>
        <v>0</v>
      </c>
      <c r="F103" s="11">
        <f t="shared" si="5"/>
        <v>0</v>
      </c>
      <c r="G103" s="11">
        <f t="shared" si="5"/>
        <v>2458828.88</v>
      </c>
    </row>
    <row r="104" spans="1:7" x14ac:dyDescent="0.25">
      <c r="A104" s="12" t="s">
        <v>16</v>
      </c>
      <c r="B104" s="6">
        <v>0</v>
      </c>
      <c r="C104" s="6">
        <v>0</v>
      </c>
      <c r="D104" s="6">
        <f t="shared" ref="D104:D167" si="6">B104+C104</f>
        <v>0</v>
      </c>
      <c r="E104" s="6">
        <v>0</v>
      </c>
      <c r="F104" s="6">
        <v>0</v>
      </c>
      <c r="G104" s="13">
        <f t="shared" ref="G104:G167" si="7">D104-E104</f>
        <v>0</v>
      </c>
    </row>
    <row r="105" spans="1:7" x14ac:dyDescent="0.25">
      <c r="A105" s="12" t="s">
        <v>17</v>
      </c>
      <c r="B105" s="6">
        <v>0</v>
      </c>
      <c r="C105" s="6">
        <v>0</v>
      </c>
      <c r="D105" s="6">
        <f t="shared" si="6"/>
        <v>0</v>
      </c>
      <c r="E105" s="6">
        <v>0</v>
      </c>
      <c r="F105" s="6">
        <v>0</v>
      </c>
      <c r="G105" s="13">
        <f t="shared" si="7"/>
        <v>0</v>
      </c>
    </row>
    <row r="106" spans="1:7" x14ac:dyDescent="0.25">
      <c r="A106" s="12" t="s">
        <v>18</v>
      </c>
      <c r="B106" s="6">
        <v>0</v>
      </c>
      <c r="C106" s="6">
        <v>0</v>
      </c>
      <c r="D106" s="6">
        <f t="shared" si="6"/>
        <v>0</v>
      </c>
      <c r="E106" s="6">
        <v>0</v>
      </c>
      <c r="F106" s="6">
        <v>0</v>
      </c>
      <c r="G106" s="13">
        <f t="shared" si="7"/>
        <v>0</v>
      </c>
    </row>
    <row r="107" spans="1:7" x14ac:dyDescent="0.25">
      <c r="A107" s="12" t="s">
        <v>19</v>
      </c>
      <c r="B107" s="6">
        <v>0</v>
      </c>
      <c r="C107" s="6">
        <v>0</v>
      </c>
      <c r="D107" s="6">
        <f t="shared" si="6"/>
        <v>0</v>
      </c>
      <c r="E107" s="6">
        <v>0</v>
      </c>
      <c r="F107" s="6">
        <v>0</v>
      </c>
      <c r="G107" s="13">
        <f t="shared" si="7"/>
        <v>0</v>
      </c>
    </row>
    <row r="108" spans="1:7" x14ac:dyDescent="0.25">
      <c r="A108" s="12" t="s">
        <v>20</v>
      </c>
      <c r="B108" s="7">
        <v>0</v>
      </c>
      <c r="C108" s="7">
        <v>0</v>
      </c>
      <c r="D108" s="7">
        <f t="shared" si="6"/>
        <v>0</v>
      </c>
      <c r="E108" s="7">
        <v>0</v>
      </c>
      <c r="F108" s="7">
        <v>0</v>
      </c>
      <c r="G108" s="13">
        <f t="shared" si="7"/>
        <v>0</v>
      </c>
    </row>
    <row r="109" spans="1:7" x14ac:dyDescent="0.25">
      <c r="A109" s="12" t="s">
        <v>21</v>
      </c>
      <c r="B109" s="7">
        <v>0</v>
      </c>
      <c r="C109" s="7">
        <v>0</v>
      </c>
      <c r="D109" s="7">
        <f t="shared" si="6"/>
        <v>0</v>
      </c>
      <c r="E109" s="7">
        <v>0</v>
      </c>
      <c r="F109" s="7">
        <v>0</v>
      </c>
      <c r="G109" s="13">
        <f t="shared" si="7"/>
        <v>0</v>
      </c>
    </row>
    <row r="110" spans="1:7" x14ac:dyDescent="0.25">
      <c r="A110" s="12" t="s">
        <v>22</v>
      </c>
      <c r="B110" s="6">
        <v>0</v>
      </c>
      <c r="C110" s="6">
        <v>0</v>
      </c>
      <c r="D110" s="6">
        <f t="shared" si="6"/>
        <v>0</v>
      </c>
      <c r="E110" s="6">
        <v>0</v>
      </c>
      <c r="F110" s="7">
        <v>0</v>
      </c>
      <c r="G110" s="15">
        <f t="shared" si="7"/>
        <v>0</v>
      </c>
    </row>
    <row r="111" spans="1:7" x14ac:dyDescent="0.25">
      <c r="A111" s="12" t="s">
        <v>23</v>
      </c>
      <c r="B111" s="7">
        <v>0</v>
      </c>
      <c r="C111" s="7">
        <v>0</v>
      </c>
      <c r="D111" s="7">
        <f t="shared" si="6"/>
        <v>0</v>
      </c>
      <c r="E111" s="7">
        <v>0</v>
      </c>
      <c r="F111" s="6">
        <v>0</v>
      </c>
      <c r="G111" s="13">
        <f t="shared" si="7"/>
        <v>0</v>
      </c>
    </row>
    <row r="112" spans="1:7" x14ac:dyDescent="0.25">
      <c r="A112" s="12" t="s">
        <v>24</v>
      </c>
      <c r="B112" s="7">
        <v>0</v>
      </c>
      <c r="C112" s="7">
        <v>0</v>
      </c>
      <c r="D112" s="7">
        <f t="shared" si="6"/>
        <v>0</v>
      </c>
      <c r="E112" s="7">
        <v>0</v>
      </c>
      <c r="F112" s="7">
        <v>0</v>
      </c>
      <c r="G112" s="13">
        <f t="shared" si="7"/>
        <v>0</v>
      </c>
    </row>
    <row r="113" spans="1:7" x14ac:dyDescent="0.25">
      <c r="A113" s="12" t="s">
        <v>25</v>
      </c>
      <c r="B113" s="7">
        <v>0</v>
      </c>
      <c r="C113" s="7">
        <v>0</v>
      </c>
      <c r="D113" s="7">
        <f t="shared" si="6"/>
        <v>0</v>
      </c>
      <c r="E113" s="7">
        <v>0</v>
      </c>
      <c r="F113" s="7">
        <v>0</v>
      </c>
      <c r="G113" s="13">
        <f t="shared" si="7"/>
        <v>0</v>
      </c>
    </row>
    <row r="114" spans="1:7" x14ac:dyDescent="0.25">
      <c r="A114" s="12" t="s">
        <v>26</v>
      </c>
      <c r="B114" s="7">
        <v>0</v>
      </c>
      <c r="C114" s="7">
        <v>0</v>
      </c>
      <c r="D114" s="7">
        <f t="shared" si="6"/>
        <v>0</v>
      </c>
      <c r="E114" s="7">
        <v>0</v>
      </c>
      <c r="F114" s="7">
        <v>0</v>
      </c>
      <c r="G114" s="13">
        <f t="shared" si="7"/>
        <v>0</v>
      </c>
    </row>
    <row r="115" spans="1:7" x14ac:dyDescent="0.25">
      <c r="A115" s="12" t="s">
        <v>27</v>
      </c>
      <c r="B115" s="7">
        <v>0</v>
      </c>
      <c r="C115" s="7">
        <v>0</v>
      </c>
      <c r="D115" s="7">
        <f t="shared" si="6"/>
        <v>0</v>
      </c>
      <c r="E115" s="7">
        <v>0</v>
      </c>
      <c r="F115" s="7">
        <v>0</v>
      </c>
      <c r="G115" s="13">
        <f t="shared" si="7"/>
        <v>0</v>
      </c>
    </row>
    <row r="116" spans="1:7" x14ac:dyDescent="0.25">
      <c r="A116" s="12" t="s">
        <v>28</v>
      </c>
      <c r="B116" s="7">
        <v>0</v>
      </c>
      <c r="C116" s="7">
        <v>0</v>
      </c>
      <c r="D116" s="7">
        <f t="shared" si="6"/>
        <v>0</v>
      </c>
      <c r="E116" s="7">
        <v>0</v>
      </c>
      <c r="F116" s="7">
        <v>0</v>
      </c>
      <c r="G116" s="13">
        <f t="shared" si="7"/>
        <v>0</v>
      </c>
    </row>
    <row r="117" spans="1:7" ht="25.5" x14ac:dyDescent="0.25">
      <c r="A117" s="12" t="s">
        <v>29</v>
      </c>
      <c r="B117" s="7">
        <v>0</v>
      </c>
      <c r="C117" s="7">
        <v>0</v>
      </c>
      <c r="D117" s="7">
        <f t="shared" si="6"/>
        <v>0</v>
      </c>
      <c r="E117" s="7">
        <v>0</v>
      </c>
      <c r="F117" s="7">
        <v>0</v>
      </c>
      <c r="G117" s="13">
        <f t="shared" si="7"/>
        <v>0</v>
      </c>
    </row>
    <row r="118" spans="1:7" ht="25.5" x14ac:dyDescent="0.25">
      <c r="A118" s="12" t="s">
        <v>30</v>
      </c>
      <c r="B118" s="7">
        <v>0</v>
      </c>
      <c r="C118" s="7">
        <v>0</v>
      </c>
      <c r="D118" s="7">
        <f t="shared" si="6"/>
        <v>0</v>
      </c>
      <c r="E118" s="7">
        <v>0</v>
      </c>
      <c r="F118" s="7">
        <v>0</v>
      </c>
      <c r="G118" s="13">
        <f t="shared" si="7"/>
        <v>0</v>
      </c>
    </row>
    <row r="119" spans="1:7" ht="25.5" x14ac:dyDescent="0.25">
      <c r="A119" s="12" t="s">
        <v>31</v>
      </c>
      <c r="B119" s="7">
        <v>0</v>
      </c>
      <c r="C119" s="7">
        <v>0</v>
      </c>
      <c r="D119" s="7">
        <f t="shared" si="6"/>
        <v>0</v>
      </c>
      <c r="E119" s="7">
        <v>0</v>
      </c>
      <c r="F119" s="7">
        <v>0</v>
      </c>
      <c r="G119" s="13">
        <f t="shared" si="7"/>
        <v>0</v>
      </c>
    </row>
    <row r="120" spans="1:7" ht="25.5" x14ac:dyDescent="0.25">
      <c r="A120" s="12" t="s">
        <v>32</v>
      </c>
      <c r="B120" s="7">
        <v>0</v>
      </c>
      <c r="C120" s="7">
        <v>0</v>
      </c>
      <c r="D120" s="7">
        <f t="shared" si="6"/>
        <v>0</v>
      </c>
      <c r="E120" s="7">
        <v>0</v>
      </c>
      <c r="F120" s="7">
        <v>0</v>
      </c>
      <c r="G120" s="13">
        <f t="shared" si="7"/>
        <v>0</v>
      </c>
    </row>
    <row r="121" spans="1:7" ht="25.5" x14ac:dyDescent="0.25">
      <c r="A121" s="12" t="s">
        <v>33</v>
      </c>
      <c r="B121" s="7">
        <v>0</v>
      </c>
      <c r="C121" s="7">
        <v>0</v>
      </c>
      <c r="D121" s="7">
        <f t="shared" si="6"/>
        <v>0</v>
      </c>
      <c r="E121" s="7">
        <v>0</v>
      </c>
      <c r="F121" s="7">
        <v>0</v>
      </c>
      <c r="G121" s="13">
        <f t="shared" si="7"/>
        <v>0</v>
      </c>
    </row>
    <row r="122" spans="1:7" x14ac:dyDescent="0.25">
      <c r="A122" s="12" t="s">
        <v>34</v>
      </c>
      <c r="B122" s="7">
        <v>0</v>
      </c>
      <c r="C122" s="7">
        <v>0</v>
      </c>
      <c r="D122" s="7">
        <f t="shared" si="6"/>
        <v>0</v>
      </c>
      <c r="E122" s="7">
        <v>0</v>
      </c>
      <c r="F122" s="7">
        <v>0</v>
      </c>
      <c r="G122" s="13">
        <f t="shared" si="7"/>
        <v>0</v>
      </c>
    </row>
    <row r="123" spans="1:7" ht="25.5" x14ac:dyDescent="0.25">
      <c r="A123" s="12" t="s">
        <v>35</v>
      </c>
      <c r="B123" s="7">
        <v>0</v>
      </c>
      <c r="C123" s="7">
        <v>0</v>
      </c>
      <c r="D123" s="7">
        <f t="shared" si="6"/>
        <v>0</v>
      </c>
      <c r="E123" s="7">
        <v>0</v>
      </c>
      <c r="F123" s="7">
        <v>0</v>
      </c>
      <c r="G123" s="13">
        <f t="shared" si="7"/>
        <v>0</v>
      </c>
    </row>
    <row r="124" spans="1:7" ht="25.5" x14ac:dyDescent="0.25">
      <c r="A124" s="12" t="s">
        <v>36</v>
      </c>
      <c r="B124" s="7">
        <v>0</v>
      </c>
      <c r="C124" s="7">
        <v>0</v>
      </c>
      <c r="D124" s="7">
        <f t="shared" si="6"/>
        <v>0</v>
      </c>
      <c r="E124" s="7">
        <v>0</v>
      </c>
      <c r="F124" s="7">
        <v>0</v>
      </c>
      <c r="G124" s="13">
        <f t="shared" si="7"/>
        <v>0</v>
      </c>
    </row>
    <row r="125" spans="1:7" ht="25.5" x14ac:dyDescent="0.25">
      <c r="A125" s="12" t="s">
        <v>37</v>
      </c>
      <c r="B125" s="7">
        <v>0</v>
      </c>
      <c r="C125" s="7">
        <v>0</v>
      </c>
      <c r="D125" s="7">
        <f t="shared" si="6"/>
        <v>0</v>
      </c>
      <c r="E125" s="7">
        <v>0</v>
      </c>
      <c r="F125" s="7">
        <v>0</v>
      </c>
      <c r="G125" s="13">
        <f t="shared" si="7"/>
        <v>0</v>
      </c>
    </row>
    <row r="126" spans="1:7" ht="25.5" x14ac:dyDescent="0.25">
      <c r="A126" s="12" t="s">
        <v>38</v>
      </c>
      <c r="B126" s="7">
        <v>0</v>
      </c>
      <c r="C126" s="7">
        <v>0</v>
      </c>
      <c r="D126" s="7">
        <f t="shared" si="6"/>
        <v>0</v>
      </c>
      <c r="E126" s="7">
        <v>0</v>
      </c>
      <c r="F126" s="7">
        <v>0</v>
      </c>
      <c r="G126" s="13">
        <f t="shared" si="7"/>
        <v>0</v>
      </c>
    </row>
    <row r="127" spans="1:7" ht="25.5" x14ac:dyDescent="0.25">
      <c r="A127" s="12" t="s">
        <v>39</v>
      </c>
      <c r="B127" s="7">
        <v>0</v>
      </c>
      <c r="C127" s="7">
        <v>0</v>
      </c>
      <c r="D127" s="7">
        <f t="shared" si="6"/>
        <v>0</v>
      </c>
      <c r="E127" s="7">
        <v>0</v>
      </c>
      <c r="F127" s="7">
        <v>0</v>
      </c>
      <c r="G127" s="13">
        <f t="shared" si="7"/>
        <v>0</v>
      </c>
    </row>
    <row r="128" spans="1:7" ht="25.5" x14ac:dyDescent="0.25">
      <c r="A128" s="12" t="s">
        <v>40</v>
      </c>
      <c r="B128" s="7">
        <v>0</v>
      </c>
      <c r="C128" s="7">
        <v>0</v>
      </c>
      <c r="D128" s="7">
        <f t="shared" si="6"/>
        <v>0</v>
      </c>
      <c r="E128" s="7">
        <v>0</v>
      </c>
      <c r="F128" s="7">
        <v>0</v>
      </c>
      <c r="G128" s="13">
        <f t="shared" si="7"/>
        <v>0</v>
      </c>
    </row>
    <row r="129" spans="1:7" x14ac:dyDescent="0.25">
      <c r="A129" s="14" t="s">
        <v>41</v>
      </c>
      <c r="B129" s="8">
        <v>0</v>
      </c>
      <c r="C129" s="9">
        <v>2458828.88</v>
      </c>
      <c r="D129" s="8">
        <f t="shared" si="6"/>
        <v>2458828.88</v>
      </c>
      <c r="E129" s="8">
        <v>0</v>
      </c>
      <c r="F129" s="8">
        <v>0</v>
      </c>
      <c r="G129" s="16">
        <f t="shared" si="7"/>
        <v>2458828.88</v>
      </c>
    </row>
    <row r="130" spans="1:7" x14ac:dyDescent="0.25">
      <c r="A130" s="12" t="s">
        <v>42</v>
      </c>
      <c r="B130" s="7">
        <v>0</v>
      </c>
      <c r="C130" s="7">
        <v>0</v>
      </c>
      <c r="D130" s="7">
        <f t="shared" si="6"/>
        <v>0</v>
      </c>
      <c r="E130" s="7">
        <v>0</v>
      </c>
      <c r="F130" s="7">
        <v>0</v>
      </c>
      <c r="G130" s="13">
        <f t="shared" si="7"/>
        <v>0</v>
      </c>
    </row>
    <row r="131" spans="1:7" x14ac:dyDescent="0.25">
      <c r="A131" s="12" t="s">
        <v>43</v>
      </c>
      <c r="B131" s="7">
        <v>0</v>
      </c>
      <c r="C131" s="7">
        <v>0</v>
      </c>
      <c r="D131" s="7">
        <f t="shared" si="6"/>
        <v>0</v>
      </c>
      <c r="E131" s="7">
        <v>0</v>
      </c>
      <c r="F131" s="7">
        <v>0</v>
      </c>
      <c r="G131" s="13">
        <f t="shared" si="7"/>
        <v>0</v>
      </c>
    </row>
    <row r="132" spans="1:7" ht="25.5" x14ac:dyDescent="0.25">
      <c r="A132" s="12" t="s">
        <v>44</v>
      </c>
      <c r="B132" s="7">
        <v>0</v>
      </c>
      <c r="C132" s="7">
        <v>0</v>
      </c>
      <c r="D132" s="7">
        <f t="shared" si="6"/>
        <v>0</v>
      </c>
      <c r="E132" s="7">
        <v>0</v>
      </c>
      <c r="F132" s="7">
        <v>0</v>
      </c>
      <c r="G132" s="13">
        <f t="shared" si="7"/>
        <v>0</v>
      </c>
    </row>
    <row r="133" spans="1:7" ht="25.5" x14ac:dyDescent="0.25">
      <c r="A133" s="12" t="s">
        <v>45</v>
      </c>
      <c r="B133" s="7">
        <v>0</v>
      </c>
      <c r="C133" s="7">
        <v>0</v>
      </c>
      <c r="D133" s="7">
        <f t="shared" si="6"/>
        <v>0</v>
      </c>
      <c r="E133" s="7">
        <v>0</v>
      </c>
      <c r="F133" s="7">
        <v>0</v>
      </c>
      <c r="G133" s="13">
        <f t="shared" si="7"/>
        <v>0</v>
      </c>
    </row>
    <row r="134" spans="1:7" ht="25.5" x14ac:dyDescent="0.25">
      <c r="A134" s="12" t="s">
        <v>46</v>
      </c>
      <c r="B134" s="7">
        <v>0</v>
      </c>
      <c r="C134" s="7">
        <v>0</v>
      </c>
      <c r="D134" s="7">
        <f t="shared" si="6"/>
        <v>0</v>
      </c>
      <c r="E134" s="7">
        <v>0</v>
      </c>
      <c r="F134" s="7">
        <v>0</v>
      </c>
      <c r="G134" s="13">
        <f t="shared" si="7"/>
        <v>0</v>
      </c>
    </row>
    <row r="135" spans="1:7" ht="25.5" x14ac:dyDescent="0.25">
      <c r="A135" s="12" t="s">
        <v>47</v>
      </c>
      <c r="B135" s="7">
        <v>0</v>
      </c>
      <c r="C135" s="7">
        <v>0</v>
      </c>
      <c r="D135" s="7">
        <f t="shared" si="6"/>
        <v>0</v>
      </c>
      <c r="E135" s="7">
        <v>0</v>
      </c>
      <c r="F135" s="7">
        <v>0</v>
      </c>
      <c r="G135" s="13">
        <f t="shared" si="7"/>
        <v>0</v>
      </c>
    </row>
    <row r="136" spans="1:7" x14ac:dyDescent="0.25">
      <c r="A136" s="12" t="s">
        <v>48</v>
      </c>
      <c r="B136" s="7">
        <v>0</v>
      </c>
      <c r="C136" s="7">
        <v>0</v>
      </c>
      <c r="D136" s="7">
        <f t="shared" si="6"/>
        <v>0</v>
      </c>
      <c r="E136" s="7">
        <v>0</v>
      </c>
      <c r="F136" s="7">
        <v>0</v>
      </c>
      <c r="G136" s="13">
        <f t="shared" si="7"/>
        <v>0</v>
      </c>
    </row>
    <row r="137" spans="1:7" x14ac:dyDescent="0.25">
      <c r="A137" s="12" t="s">
        <v>49</v>
      </c>
      <c r="B137" s="7">
        <v>0</v>
      </c>
      <c r="C137" s="7">
        <v>0</v>
      </c>
      <c r="D137" s="7">
        <f t="shared" si="6"/>
        <v>0</v>
      </c>
      <c r="E137" s="7">
        <v>0</v>
      </c>
      <c r="F137" s="7">
        <v>0</v>
      </c>
      <c r="G137" s="13">
        <f t="shared" si="7"/>
        <v>0</v>
      </c>
    </row>
    <row r="138" spans="1:7" ht="25.5" x14ac:dyDescent="0.25">
      <c r="A138" s="12" t="s">
        <v>50</v>
      </c>
      <c r="B138" s="7">
        <v>0</v>
      </c>
      <c r="C138" s="7">
        <v>0</v>
      </c>
      <c r="D138" s="7">
        <f t="shared" si="6"/>
        <v>0</v>
      </c>
      <c r="E138" s="7">
        <v>0</v>
      </c>
      <c r="F138" s="7">
        <v>0</v>
      </c>
      <c r="G138" s="13">
        <f t="shared" si="7"/>
        <v>0</v>
      </c>
    </row>
    <row r="139" spans="1:7" ht="25.5" x14ac:dyDescent="0.25">
      <c r="A139" s="12" t="s">
        <v>51</v>
      </c>
      <c r="B139" s="7">
        <v>0</v>
      </c>
      <c r="C139" s="7">
        <v>0</v>
      </c>
      <c r="D139" s="7">
        <f t="shared" si="6"/>
        <v>0</v>
      </c>
      <c r="E139" s="7">
        <v>0</v>
      </c>
      <c r="F139" s="7">
        <v>0</v>
      </c>
      <c r="G139" s="13">
        <f t="shared" si="7"/>
        <v>0</v>
      </c>
    </row>
    <row r="140" spans="1:7" ht="25.5" x14ac:dyDescent="0.25">
      <c r="A140" s="12" t="s">
        <v>52</v>
      </c>
      <c r="B140" s="7">
        <v>0</v>
      </c>
      <c r="C140" s="7">
        <v>0</v>
      </c>
      <c r="D140" s="7">
        <f t="shared" si="6"/>
        <v>0</v>
      </c>
      <c r="E140" s="7">
        <v>0</v>
      </c>
      <c r="F140" s="7">
        <v>0</v>
      </c>
      <c r="G140" s="13">
        <f t="shared" si="7"/>
        <v>0</v>
      </c>
    </row>
    <row r="141" spans="1:7" ht="25.5" x14ac:dyDescent="0.25">
      <c r="A141" s="12" t="s">
        <v>53</v>
      </c>
      <c r="B141" s="7">
        <v>0</v>
      </c>
      <c r="C141" s="7">
        <v>0</v>
      </c>
      <c r="D141" s="7">
        <f t="shared" si="6"/>
        <v>0</v>
      </c>
      <c r="E141" s="7">
        <v>0</v>
      </c>
      <c r="F141" s="7">
        <v>0</v>
      </c>
      <c r="G141" s="13">
        <f t="shared" si="7"/>
        <v>0</v>
      </c>
    </row>
    <row r="142" spans="1:7" ht="25.5" x14ac:dyDescent="0.25">
      <c r="A142" s="12" t="s">
        <v>54</v>
      </c>
      <c r="B142" s="7">
        <v>0</v>
      </c>
      <c r="C142" s="7">
        <v>0</v>
      </c>
      <c r="D142" s="7">
        <f t="shared" si="6"/>
        <v>0</v>
      </c>
      <c r="E142" s="7">
        <v>0</v>
      </c>
      <c r="F142" s="7">
        <v>0</v>
      </c>
      <c r="G142" s="13">
        <f t="shared" si="7"/>
        <v>0</v>
      </c>
    </row>
    <row r="143" spans="1:7" x14ac:dyDescent="0.25">
      <c r="A143" s="12" t="s">
        <v>55</v>
      </c>
      <c r="B143" s="7">
        <v>0</v>
      </c>
      <c r="C143" s="7">
        <v>0</v>
      </c>
      <c r="D143" s="7">
        <f t="shared" si="6"/>
        <v>0</v>
      </c>
      <c r="E143" s="7">
        <v>0</v>
      </c>
      <c r="F143" s="7">
        <v>0</v>
      </c>
      <c r="G143" s="13">
        <f t="shared" si="7"/>
        <v>0</v>
      </c>
    </row>
    <row r="144" spans="1:7" x14ac:dyDescent="0.25">
      <c r="A144" s="12" t="s">
        <v>56</v>
      </c>
      <c r="B144" s="6">
        <v>0</v>
      </c>
      <c r="C144" s="6">
        <v>0</v>
      </c>
      <c r="D144" s="6">
        <f t="shared" si="6"/>
        <v>0</v>
      </c>
      <c r="E144" s="6">
        <v>0</v>
      </c>
      <c r="F144" s="7">
        <v>0</v>
      </c>
      <c r="G144" s="13">
        <f t="shared" si="7"/>
        <v>0</v>
      </c>
    </row>
    <row r="145" spans="1:7" ht="25.5" x14ac:dyDescent="0.25">
      <c r="A145" s="12" t="s">
        <v>57</v>
      </c>
      <c r="B145" s="7">
        <v>0</v>
      </c>
      <c r="C145" s="7">
        <v>0</v>
      </c>
      <c r="D145" s="7">
        <f t="shared" si="6"/>
        <v>0</v>
      </c>
      <c r="E145" s="7">
        <v>0</v>
      </c>
      <c r="F145" s="6">
        <v>0</v>
      </c>
      <c r="G145" s="15">
        <f t="shared" si="7"/>
        <v>0</v>
      </c>
    </row>
    <row r="146" spans="1:7" ht="25.5" x14ac:dyDescent="0.25">
      <c r="A146" s="12" t="s">
        <v>58</v>
      </c>
      <c r="B146" s="7">
        <v>0</v>
      </c>
      <c r="C146" s="7">
        <v>0</v>
      </c>
      <c r="D146" s="7">
        <f t="shared" si="6"/>
        <v>0</v>
      </c>
      <c r="E146" s="7">
        <v>0</v>
      </c>
      <c r="F146" s="7">
        <v>0</v>
      </c>
      <c r="G146" s="13">
        <f t="shared" si="7"/>
        <v>0</v>
      </c>
    </row>
    <row r="147" spans="1:7" ht="25.5" x14ac:dyDescent="0.25">
      <c r="A147" s="12" t="s">
        <v>59</v>
      </c>
      <c r="B147" s="7">
        <v>0</v>
      </c>
      <c r="C147" s="7">
        <v>0</v>
      </c>
      <c r="D147" s="7">
        <f t="shared" si="6"/>
        <v>0</v>
      </c>
      <c r="E147" s="7">
        <v>0</v>
      </c>
      <c r="F147" s="7">
        <v>0</v>
      </c>
      <c r="G147" s="13">
        <f t="shared" si="7"/>
        <v>0</v>
      </c>
    </row>
    <row r="148" spans="1:7" ht="25.5" x14ac:dyDescent="0.25">
      <c r="A148" s="12" t="s">
        <v>60</v>
      </c>
      <c r="B148" s="7">
        <v>0</v>
      </c>
      <c r="C148" s="7">
        <v>0</v>
      </c>
      <c r="D148" s="7">
        <f t="shared" si="6"/>
        <v>0</v>
      </c>
      <c r="E148" s="7">
        <v>0</v>
      </c>
      <c r="F148" s="7">
        <v>0</v>
      </c>
      <c r="G148" s="13">
        <f t="shared" si="7"/>
        <v>0</v>
      </c>
    </row>
    <row r="149" spans="1:7" ht="25.5" x14ac:dyDescent="0.25">
      <c r="A149" s="12" t="s">
        <v>61</v>
      </c>
      <c r="B149" s="7">
        <v>0</v>
      </c>
      <c r="C149" s="7">
        <v>0</v>
      </c>
      <c r="D149" s="7">
        <f t="shared" si="6"/>
        <v>0</v>
      </c>
      <c r="E149" s="7">
        <v>0</v>
      </c>
      <c r="F149" s="7">
        <v>0</v>
      </c>
      <c r="G149" s="13">
        <f t="shared" si="7"/>
        <v>0</v>
      </c>
    </row>
    <row r="150" spans="1:7" x14ac:dyDescent="0.25">
      <c r="A150" s="12" t="s">
        <v>62</v>
      </c>
      <c r="B150" s="7">
        <v>0</v>
      </c>
      <c r="C150" s="7">
        <v>0</v>
      </c>
      <c r="D150" s="7">
        <f t="shared" si="6"/>
        <v>0</v>
      </c>
      <c r="E150" s="7">
        <v>0</v>
      </c>
      <c r="F150" s="7">
        <v>0</v>
      </c>
      <c r="G150" s="13">
        <f t="shared" si="7"/>
        <v>0</v>
      </c>
    </row>
    <row r="151" spans="1:7" x14ac:dyDescent="0.25">
      <c r="A151" s="12" t="s">
        <v>63</v>
      </c>
      <c r="B151" s="7">
        <v>0</v>
      </c>
      <c r="C151" s="7">
        <v>0</v>
      </c>
      <c r="D151" s="7">
        <f t="shared" si="6"/>
        <v>0</v>
      </c>
      <c r="E151" s="7">
        <v>0</v>
      </c>
      <c r="F151" s="7">
        <v>0</v>
      </c>
      <c r="G151" s="13">
        <f t="shared" si="7"/>
        <v>0</v>
      </c>
    </row>
    <row r="152" spans="1:7" x14ac:dyDescent="0.25">
      <c r="A152" s="12" t="s">
        <v>64</v>
      </c>
      <c r="B152" s="7">
        <v>0</v>
      </c>
      <c r="C152" s="7">
        <v>0</v>
      </c>
      <c r="D152" s="7">
        <f t="shared" si="6"/>
        <v>0</v>
      </c>
      <c r="E152" s="7">
        <v>0</v>
      </c>
      <c r="F152" s="7">
        <v>0</v>
      </c>
      <c r="G152" s="13">
        <f t="shared" si="7"/>
        <v>0</v>
      </c>
    </row>
    <row r="153" spans="1:7" ht="25.5" x14ac:dyDescent="0.25">
      <c r="A153" s="12" t="s">
        <v>65</v>
      </c>
      <c r="B153" s="7">
        <v>0</v>
      </c>
      <c r="C153" s="7">
        <v>0</v>
      </c>
      <c r="D153" s="7">
        <f t="shared" si="6"/>
        <v>0</v>
      </c>
      <c r="E153" s="7">
        <v>0</v>
      </c>
      <c r="F153" s="7">
        <v>0</v>
      </c>
      <c r="G153" s="13">
        <f t="shared" si="7"/>
        <v>0</v>
      </c>
    </row>
    <row r="154" spans="1:7" ht="25.5" x14ac:dyDescent="0.25">
      <c r="A154" s="12" t="s">
        <v>66</v>
      </c>
      <c r="B154" s="7">
        <v>0</v>
      </c>
      <c r="C154" s="7">
        <v>0</v>
      </c>
      <c r="D154" s="7">
        <f t="shared" si="6"/>
        <v>0</v>
      </c>
      <c r="E154" s="7">
        <v>0</v>
      </c>
      <c r="F154" s="7">
        <v>0</v>
      </c>
      <c r="G154" s="13">
        <f t="shared" si="7"/>
        <v>0</v>
      </c>
    </row>
    <row r="155" spans="1:7" ht="25.5" x14ac:dyDescent="0.25">
      <c r="A155" s="12" t="s">
        <v>67</v>
      </c>
      <c r="B155" s="7">
        <v>0</v>
      </c>
      <c r="C155" s="7">
        <v>0</v>
      </c>
      <c r="D155" s="7">
        <f t="shared" si="6"/>
        <v>0</v>
      </c>
      <c r="E155" s="7">
        <v>0</v>
      </c>
      <c r="F155" s="7">
        <v>0</v>
      </c>
      <c r="G155" s="13">
        <f t="shared" si="7"/>
        <v>0</v>
      </c>
    </row>
    <row r="156" spans="1:7" x14ac:dyDescent="0.25">
      <c r="A156" s="12" t="s">
        <v>68</v>
      </c>
      <c r="B156" s="7">
        <v>0</v>
      </c>
      <c r="C156" s="7">
        <v>0</v>
      </c>
      <c r="D156" s="7">
        <f t="shared" si="6"/>
        <v>0</v>
      </c>
      <c r="E156" s="7">
        <v>0</v>
      </c>
      <c r="F156" s="7">
        <v>0</v>
      </c>
      <c r="G156" s="13">
        <f t="shared" si="7"/>
        <v>0</v>
      </c>
    </row>
    <row r="157" spans="1:7" ht="25.5" x14ac:dyDescent="0.25">
      <c r="A157" s="14" t="s">
        <v>69</v>
      </c>
      <c r="B157" s="8">
        <v>0</v>
      </c>
      <c r="C157" s="8">
        <v>0</v>
      </c>
      <c r="D157" s="8">
        <f t="shared" si="6"/>
        <v>0</v>
      </c>
      <c r="E157" s="8">
        <v>0</v>
      </c>
      <c r="F157" s="8">
        <v>0</v>
      </c>
      <c r="G157" s="16">
        <f t="shared" si="7"/>
        <v>0</v>
      </c>
    </row>
    <row r="158" spans="1:7" ht="25.5" x14ac:dyDescent="0.25">
      <c r="A158" s="12" t="s">
        <v>70</v>
      </c>
      <c r="B158" s="7">
        <v>0</v>
      </c>
      <c r="C158" s="7">
        <v>0</v>
      </c>
      <c r="D158" s="7">
        <f t="shared" si="6"/>
        <v>0</v>
      </c>
      <c r="E158" s="7">
        <v>0</v>
      </c>
      <c r="F158" s="7">
        <v>0</v>
      </c>
      <c r="G158" s="13">
        <f t="shared" si="7"/>
        <v>0</v>
      </c>
    </row>
    <row r="159" spans="1:7" ht="25.5" x14ac:dyDescent="0.25">
      <c r="A159" s="12" t="s">
        <v>71</v>
      </c>
      <c r="B159" s="7">
        <v>0</v>
      </c>
      <c r="C159" s="7">
        <v>0</v>
      </c>
      <c r="D159" s="7">
        <f t="shared" si="6"/>
        <v>0</v>
      </c>
      <c r="E159" s="7">
        <v>0</v>
      </c>
      <c r="F159" s="7">
        <v>0</v>
      </c>
      <c r="G159" s="13">
        <f t="shared" si="7"/>
        <v>0</v>
      </c>
    </row>
    <row r="160" spans="1:7" x14ac:dyDescent="0.25">
      <c r="A160" s="12" t="s">
        <v>72</v>
      </c>
      <c r="B160" s="7">
        <v>0</v>
      </c>
      <c r="C160" s="7">
        <v>0</v>
      </c>
      <c r="D160" s="7">
        <f t="shared" si="6"/>
        <v>0</v>
      </c>
      <c r="E160" s="7">
        <v>0</v>
      </c>
      <c r="F160" s="7">
        <v>0</v>
      </c>
      <c r="G160" s="13">
        <f t="shared" si="7"/>
        <v>0</v>
      </c>
    </row>
    <row r="161" spans="1:7" x14ac:dyDescent="0.25">
      <c r="A161" s="12" t="s">
        <v>73</v>
      </c>
      <c r="B161" s="7">
        <v>0</v>
      </c>
      <c r="C161" s="7">
        <v>0</v>
      </c>
      <c r="D161" s="7">
        <f t="shared" si="6"/>
        <v>0</v>
      </c>
      <c r="E161" s="7">
        <v>0</v>
      </c>
      <c r="F161" s="7">
        <v>0</v>
      </c>
      <c r="G161" s="13">
        <f t="shared" si="7"/>
        <v>0</v>
      </c>
    </row>
    <row r="162" spans="1:7" ht="25.5" x14ac:dyDescent="0.25">
      <c r="A162" s="12" t="s">
        <v>74</v>
      </c>
      <c r="B162" s="7">
        <v>0</v>
      </c>
      <c r="C162" s="7">
        <v>0</v>
      </c>
      <c r="D162" s="7">
        <f t="shared" si="6"/>
        <v>0</v>
      </c>
      <c r="E162" s="7">
        <v>0</v>
      </c>
      <c r="F162" s="7">
        <v>0</v>
      </c>
      <c r="G162" s="13">
        <f t="shared" si="7"/>
        <v>0</v>
      </c>
    </row>
    <row r="163" spans="1:7" x14ac:dyDescent="0.25">
      <c r="A163" s="12" t="s">
        <v>75</v>
      </c>
      <c r="B163" s="7">
        <v>0</v>
      </c>
      <c r="C163" s="7">
        <v>0</v>
      </c>
      <c r="D163" s="7">
        <f t="shared" si="6"/>
        <v>0</v>
      </c>
      <c r="E163" s="7">
        <v>0</v>
      </c>
      <c r="F163" s="7">
        <v>0</v>
      </c>
      <c r="G163" s="13">
        <f t="shared" si="7"/>
        <v>0</v>
      </c>
    </row>
    <row r="164" spans="1:7" ht="25.5" x14ac:dyDescent="0.25">
      <c r="A164" s="12" t="s">
        <v>76</v>
      </c>
      <c r="B164" s="7">
        <v>0</v>
      </c>
      <c r="C164" s="7">
        <v>0</v>
      </c>
      <c r="D164" s="7">
        <f t="shared" si="6"/>
        <v>0</v>
      </c>
      <c r="E164" s="7">
        <v>0</v>
      </c>
      <c r="F164" s="7">
        <v>0</v>
      </c>
      <c r="G164" s="13">
        <f t="shared" si="7"/>
        <v>0</v>
      </c>
    </row>
    <row r="165" spans="1:7" x14ac:dyDescent="0.25">
      <c r="A165" s="12" t="s">
        <v>77</v>
      </c>
      <c r="B165" s="7">
        <v>0</v>
      </c>
      <c r="C165" s="7">
        <v>0</v>
      </c>
      <c r="D165" s="7">
        <f t="shared" si="6"/>
        <v>0</v>
      </c>
      <c r="E165" s="7">
        <v>0</v>
      </c>
      <c r="F165" s="7">
        <v>0</v>
      </c>
      <c r="G165" s="13">
        <f t="shared" si="7"/>
        <v>0</v>
      </c>
    </row>
    <row r="166" spans="1:7" ht="25.5" x14ac:dyDescent="0.25">
      <c r="A166" s="12" t="s">
        <v>78</v>
      </c>
      <c r="B166" s="7">
        <v>0</v>
      </c>
      <c r="C166" s="7">
        <v>0</v>
      </c>
      <c r="D166" s="7">
        <f t="shared" si="6"/>
        <v>0</v>
      </c>
      <c r="E166" s="7">
        <v>0</v>
      </c>
      <c r="F166" s="7">
        <v>0</v>
      </c>
      <c r="G166" s="13">
        <f t="shared" si="7"/>
        <v>0</v>
      </c>
    </row>
    <row r="167" spans="1:7" ht="25.5" x14ac:dyDescent="0.25">
      <c r="A167" s="12" t="s">
        <v>79</v>
      </c>
      <c r="B167" s="7">
        <v>0</v>
      </c>
      <c r="C167" s="7">
        <v>0</v>
      </c>
      <c r="D167" s="7">
        <f t="shared" si="6"/>
        <v>0</v>
      </c>
      <c r="E167" s="7">
        <v>0</v>
      </c>
      <c r="F167" s="7">
        <v>0</v>
      </c>
      <c r="G167" s="13">
        <f t="shared" si="7"/>
        <v>0</v>
      </c>
    </row>
    <row r="168" spans="1:7" ht="25.5" x14ac:dyDescent="0.25">
      <c r="A168" s="12" t="s">
        <v>80</v>
      </c>
      <c r="B168" s="7">
        <v>0</v>
      </c>
      <c r="C168" s="7">
        <v>0</v>
      </c>
      <c r="D168" s="7">
        <f t="shared" ref="D168:D195" si="8">B168+C168</f>
        <v>0</v>
      </c>
      <c r="E168" s="7">
        <v>0</v>
      </c>
      <c r="F168" s="7">
        <v>0</v>
      </c>
      <c r="G168" s="13">
        <f t="shared" ref="G168:G195" si="9">D168-E168</f>
        <v>0</v>
      </c>
    </row>
    <row r="169" spans="1:7" ht="25.5" x14ac:dyDescent="0.25">
      <c r="A169" s="12" t="s">
        <v>81</v>
      </c>
      <c r="B169" s="7">
        <v>0</v>
      </c>
      <c r="C169" s="7">
        <v>0</v>
      </c>
      <c r="D169" s="7">
        <f t="shared" si="8"/>
        <v>0</v>
      </c>
      <c r="E169" s="7">
        <v>0</v>
      </c>
      <c r="F169" s="7">
        <v>0</v>
      </c>
      <c r="G169" s="13">
        <f t="shared" si="9"/>
        <v>0</v>
      </c>
    </row>
    <row r="170" spans="1:7" ht="25.5" x14ac:dyDescent="0.25">
      <c r="A170" s="12" t="s">
        <v>82</v>
      </c>
      <c r="B170" s="7">
        <v>0</v>
      </c>
      <c r="C170" s="7">
        <v>0</v>
      </c>
      <c r="D170" s="7">
        <f t="shared" si="8"/>
        <v>0</v>
      </c>
      <c r="E170" s="7">
        <v>0</v>
      </c>
      <c r="F170" s="7">
        <v>0</v>
      </c>
      <c r="G170" s="13">
        <f t="shared" si="9"/>
        <v>0</v>
      </c>
    </row>
    <row r="171" spans="1:7" ht="25.5" x14ac:dyDescent="0.25">
      <c r="A171" s="12" t="s">
        <v>83</v>
      </c>
      <c r="B171" s="7">
        <v>0</v>
      </c>
      <c r="C171" s="7">
        <v>0</v>
      </c>
      <c r="D171" s="7">
        <f t="shared" si="8"/>
        <v>0</v>
      </c>
      <c r="E171" s="7">
        <v>0</v>
      </c>
      <c r="F171" s="7">
        <v>0</v>
      </c>
      <c r="G171" s="13">
        <f t="shared" si="9"/>
        <v>0</v>
      </c>
    </row>
    <row r="172" spans="1:7" ht="25.5" x14ac:dyDescent="0.25">
      <c r="A172" s="12" t="s">
        <v>84</v>
      </c>
      <c r="B172" s="7">
        <v>0</v>
      </c>
      <c r="C172" s="7">
        <v>0</v>
      </c>
      <c r="D172" s="7">
        <f t="shared" si="8"/>
        <v>0</v>
      </c>
      <c r="E172" s="7">
        <v>0</v>
      </c>
      <c r="F172" s="7">
        <v>0</v>
      </c>
      <c r="G172" s="13">
        <f t="shared" si="9"/>
        <v>0</v>
      </c>
    </row>
    <row r="173" spans="1:7" ht="25.5" x14ac:dyDescent="0.25">
      <c r="A173" s="12" t="s">
        <v>85</v>
      </c>
      <c r="B173" s="7">
        <v>0</v>
      </c>
      <c r="C173" s="7">
        <v>0</v>
      </c>
      <c r="D173" s="7">
        <f t="shared" si="8"/>
        <v>0</v>
      </c>
      <c r="E173" s="7">
        <v>0</v>
      </c>
      <c r="F173" s="7">
        <v>0</v>
      </c>
      <c r="G173" s="13">
        <f t="shared" si="9"/>
        <v>0</v>
      </c>
    </row>
    <row r="174" spans="1:7" ht="25.5" x14ac:dyDescent="0.25">
      <c r="A174" s="12" t="s">
        <v>86</v>
      </c>
      <c r="B174" s="7">
        <v>0</v>
      </c>
      <c r="C174" s="7">
        <v>0</v>
      </c>
      <c r="D174" s="7">
        <f t="shared" si="8"/>
        <v>0</v>
      </c>
      <c r="E174" s="7">
        <v>0</v>
      </c>
      <c r="F174" s="7">
        <v>0</v>
      </c>
      <c r="G174" s="13">
        <f t="shared" si="9"/>
        <v>0</v>
      </c>
    </row>
    <row r="175" spans="1:7" ht="25.5" x14ac:dyDescent="0.25">
      <c r="A175" s="12" t="s">
        <v>87</v>
      </c>
      <c r="B175" s="6">
        <v>0</v>
      </c>
      <c r="C175" s="6">
        <v>0</v>
      </c>
      <c r="D175" s="6">
        <f t="shared" si="8"/>
        <v>0</v>
      </c>
      <c r="E175" s="7">
        <v>0</v>
      </c>
      <c r="F175" s="6">
        <v>0</v>
      </c>
      <c r="G175" s="15">
        <f t="shared" si="9"/>
        <v>0</v>
      </c>
    </row>
    <row r="176" spans="1:7" ht="25.5" x14ac:dyDescent="0.25">
      <c r="A176" s="12" t="s">
        <v>88</v>
      </c>
      <c r="B176" s="7">
        <v>0</v>
      </c>
      <c r="C176" s="7">
        <v>0</v>
      </c>
      <c r="D176" s="7">
        <f t="shared" si="8"/>
        <v>0</v>
      </c>
      <c r="E176" s="6">
        <v>0</v>
      </c>
      <c r="F176" s="7">
        <v>0</v>
      </c>
      <c r="G176" s="13">
        <f t="shared" si="9"/>
        <v>0</v>
      </c>
    </row>
    <row r="177" spans="1:7" ht="25.5" x14ac:dyDescent="0.25">
      <c r="A177" s="12" t="s">
        <v>89</v>
      </c>
      <c r="B177" s="7">
        <v>0</v>
      </c>
      <c r="C177" s="7">
        <v>0</v>
      </c>
      <c r="D177" s="7">
        <f t="shared" si="8"/>
        <v>0</v>
      </c>
      <c r="E177" s="7">
        <v>0</v>
      </c>
      <c r="F177" s="7">
        <v>0</v>
      </c>
      <c r="G177" s="13">
        <f t="shared" si="9"/>
        <v>0</v>
      </c>
    </row>
    <row r="178" spans="1:7" ht="25.5" x14ac:dyDescent="0.25">
      <c r="A178" s="12" t="s">
        <v>90</v>
      </c>
      <c r="B178" s="7">
        <v>0</v>
      </c>
      <c r="C178" s="7">
        <v>0</v>
      </c>
      <c r="D178" s="7">
        <f t="shared" si="8"/>
        <v>0</v>
      </c>
      <c r="E178" s="7">
        <v>0</v>
      </c>
      <c r="F178" s="7">
        <v>0</v>
      </c>
      <c r="G178" s="13">
        <f t="shared" si="9"/>
        <v>0</v>
      </c>
    </row>
    <row r="179" spans="1:7" x14ac:dyDescent="0.25">
      <c r="A179" s="12" t="s">
        <v>91</v>
      </c>
      <c r="B179" s="7">
        <v>0</v>
      </c>
      <c r="C179" s="7">
        <v>0</v>
      </c>
      <c r="D179" s="7">
        <f t="shared" si="8"/>
        <v>0</v>
      </c>
      <c r="E179" s="7">
        <v>0</v>
      </c>
      <c r="F179" s="7">
        <v>0</v>
      </c>
      <c r="G179" s="13">
        <f t="shared" si="9"/>
        <v>0</v>
      </c>
    </row>
    <row r="180" spans="1:7" x14ac:dyDescent="0.25">
      <c r="A180" s="12" t="s">
        <v>92</v>
      </c>
      <c r="B180" s="7">
        <v>0</v>
      </c>
      <c r="C180" s="7">
        <v>0</v>
      </c>
      <c r="D180" s="7">
        <f t="shared" si="8"/>
        <v>0</v>
      </c>
      <c r="E180" s="7">
        <v>0</v>
      </c>
      <c r="F180" s="7">
        <v>0</v>
      </c>
      <c r="G180" s="13">
        <f t="shared" si="9"/>
        <v>0</v>
      </c>
    </row>
    <row r="181" spans="1:7" ht="25.5" x14ac:dyDescent="0.25">
      <c r="A181" s="12" t="s">
        <v>93</v>
      </c>
      <c r="B181" s="7">
        <v>0</v>
      </c>
      <c r="C181" s="7">
        <v>0</v>
      </c>
      <c r="D181" s="7">
        <f t="shared" si="8"/>
        <v>0</v>
      </c>
      <c r="E181" s="7">
        <v>0</v>
      </c>
      <c r="F181" s="7">
        <v>0</v>
      </c>
      <c r="G181" s="13">
        <f t="shared" si="9"/>
        <v>0</v>
      </c>
    </row>
    <row r="182" spans="1:7" ht="25.5" x14ac:dyDescent="0.25">
      <c r="A182" s="12" t="s">
        <v>94</v>
      </c>
      <c r="B182" s="7">
        <v>0</v>
      </c>
      <c r="C182" s="7">
        <v>0</v>
      </c>
      <c r="D182" s="7">
        <f t="shared" si="8"/>
        <v>0</v>
      </c>
      <c r="E182" s="7">
        <v>0</v>
      </c>
      <c r="F182" s="7">
        <v>0</v>
      </c>
      <c r="G182" s="13">
        <f t="shared" si="9"/>
        <v>0</v>
      </c>
    </row>
    <row r="183" spans="1:7" x14ac:dyDescent="0.25">
      <c r="A183" s="12" t="s">
        <v>95</v>
      </c>
      <c r="B183" s="7">
        <v>0</v>
      </c>
      <c r="C183" s="7">
        <v>0</v>
      </c>
      <c r="D183" s="7">
        <f t="shared" si="8"/>
        <v>0</v>
      </c>
      <c r="E183" s="7">
        <v>0</v>
      </c>
      <c r="F183" s="7">
        <v>0</v>
      </c>
      <c r="G183" s="13">
        <f t="shared" si="9"/>
        <v>0</v>
      </c>
    </row>
    <row r="184" spans="1:7" x14ac:dyDescent="0.25">
      <c r="A184" s="12" t="s">
        <v>96</v>
      </c>
      <c r="B184" s="7">
        <v>0</v>
      </c>
      <c r="C184" s="7">
        <v>0</v>
      </c>
      <c r="D184" s="7">
        <f t="shared" si="8"/>
        <v>0</v>
      </c>
      <c r="E184" s="7">
        <v>0</v>
      </c>
      <c r="F184" s="7">
        <v>0</v>
      </c>
      <c r="G184" s="13">
        <f t="shared" si="9"/>
        <v>0</v>
      </c>
    </row>
    <row r="185" spans="1:7" x14ac:dyDescent="0.25">
      <c r="A185" s="14" t="s">
        <v>97</v>
      </c>
      <c r="B185" s="8">
        <v>0</v>
      </c>
      <c r="C185" s="8">
        <v>0</v>
      </c>
      <c r="D185" s="8">
        <f t="shared" si="8"/>
        <v>0</v>
      </c>
      <c r="E185" s="8">
        <v>0</v>
      </c>
      <c r="F185" s="8">
        <v>0</v>
      </c>
      <c r="G185" s="16">
        <f t="shared" si="9"/>
        <v>0</v>
      </c>
    </row>
    <row r="186" spans="1:7" x14ac:dyDescent="0.25">
      <c r="A186" s="12" t="s">
        <v>98</v>
      </c>
      <c r="B186" s="7">
        <v>0</v>
      </c>
      <c r="C186" s="7">
        <v>0</v>
      </c>
      <c r="D186" s="7">
        <f t="shared" si="8"/>
        <v>0</v>
      </c>
      <c r="E186" s="7">
        <v>0</v>
      </c>
      <c r="F186" s="7">
        <v>0</v>
      </c>
      <c r="G186" s="13">
        <f t="shared" si="9"/>
        <v>0</v>
      </c>
    </row>
    <row r="187" spans="1:7" x14ac:dyDescent="0.25">
      <c r="A187" s="12" t="s">
        <v>99</v>
      </c>
      <c r="B187" s="7">
        <v>0</v>
      </c>
      <c r="C187" s="7">
        <v>0</v>
      </c>
      <c r="D187" s="7">
        <f t="shared" si="8"/>
        <v>0</v>
      </c>
      <c r="E187" s="7">
        <v>0</v>
      </c>
      <c r="F187" s="7">
        <v>0</v>
      </c>
      <c r="G187" s="13">
        <f t="shared" si="9"/>
        <v>0</v>
      </c>
    </row>
    <row r="188" spans="1:7" x14ac:dyDescent="0.25">
      <c r="A188" s="12" t="s">
        <v>100</v>
      </c>
      <c r="B188" s="7">
        <v>0</v>
      </c>
      <c r="C188" s="7">
        <v>0</v>
      </c>
      <c r="D188" s="7">
        <f t="shared" si="8"/>
        <v>0</v>
      </c>
      <c r="E188" s="7">
        <v>0</v>
      </c>
      <c r="F188" s="7">
        <v>0</v>
      </c>
      <c r="G188" s="13">
        <f t="shared" si="9"/>
        <v>0</v>
      </c>
    </row>
    <row r="189" spans="1:7" x14ac:dyDescent="0.25">
      <c r="A189" s="12" t="s">
        <v>101</v>
      </c>
      <c r="B189" s="7">
        <v>0</v>
      </c>
      <c r="C189" s="7">
        <v>0</v>
      </c>
      <c r="D189" s="7">
        <f t="shared" si="8"/>
        <v>0</v>
      </c>
      <c r="E189" s="7">
        <v>0</v>
      </c>
      <c r="F189" s="7">
        <v>0</v>
      </c>
      <c r="G189" s="13">
        <f t="shared" si="9"/>
        <v>0</v>
      </c>
    </row>
    <row r="190" spans="1:7" x14ac:dyDescent="0.25">
      <c r="A190" s="12" t="s">
        <v>102</v>
      </c>
      <c r="B190" s="7">
        <v>0</v>
      </c>
      <c r="C190" s="7">
        <v>0</v>
      </c>
      <c r="D190" s="7">
        <f t="shared" si="8"/>
        <v>0</v>
      </c>
      <c r="E190" s="7">
        <v>0</v>
      </c>
      <c r="F190" s="7">
        <v>0</v>
      </c>
      <c r="G190" s="13">
        <f t="shared" si="9"/>
        <v>0</v>
      </c>
    </row>
    <row r="191" spans="1:7" ht="25.5" x14ac:dyDescent="0.25">
      <c r="A191" s="12" t="s">
        <v>103</v>
      </c>
      <c r="B191" s="7">
        <v>0</v>
      </c>
      <c r="C191" s="7">
        <v>0</v>
      </c>
      <c r="D191" s="7">
        <f t="shared" si="8"/>
        <v>0</v>
      </c>
      <c r="E191" s="7">
        <v>0</v>
      </c>
      <c r="F191" s="7">
        <v>0</v>
      </c>
      <c r="G191" s="13">
        <f t="shared" si="9"/>
        <v>0</v>
      </c>
    </row>
    <row r="192" spans="1:7" x14ac:dyDescent="0.25">
      <c r="A192" s="12" t="s">
        <v>104</v>
      </c>
      <c r="B192" s="7">
        <v>0</v>
      </c>
      <c r="C192" s="7">
        <v>0</v>
      </c>
      <c r="D192" s="7">
        <f t="shared" si="8"/>
        <v>0</v>
      </c>
      <c r="E192" s="7">
        <v>0</v>
      </c>
      <c r="F192" s="7">
        <v>0</v>
      </c>
      <c r="G192" s="13">
        <f t="shared" si="9"/>
        <v>0</v>
      </c>
    </row>
    <row r="193" spans="1:8" ht="25.5" x14ac:dyDescent="0.25">
      <c r="A193" s="12" t="s">
        <v>105</v>
      </c>
      <c r="B193" s="7">
        <v>0</v>
      </c>
      <c r="C193" s="7">
        <v>0</v>
      </c>
      <c r="D193" s="7">
        <f t="shared" si="8"/>
        <v>0</v>
      </c>
      <c r="E193" s="7">
        <v>0</v>
      </c>
      <c r="F193" s="7">
        <v>0</v>
      </c>
      <c r="G193" s="13">
        <f t="shared" si="9"/>
        <v>0</v>
      </c>
    </row>
    <row r="194" spans="1:8" x14ac:dyDescent="0.25">
      <c r="A194" s="12" t="s">
        <v>106</v>
      </c>
      <c r="B194" s="7">
        <v>0</v>
      </c>
      <c r="C194" s="7">
        <v>0</v>
      </c>
      <c r="D194" s="7">
        <f t="shared" si="8"/>
        <v>0</v>
      </c>
      <c r="E194" s="7">
        <v>0</v>
      </c>
      <c r="F194" s="7">
        <v>0</v>
      </c>
      <c r="G194" s="13">
        <f t="shared" si="9"/>
        <v>0</v>
      </c>
    </row>
    <row r="195" spans="1:8" x14ac:dyDescent="0.25">
      <c r="A195" s="12" t="s">
        <v>107</v>
      </c>
      <c r="B195" s="7">
        <v>0</v>
      </c>
      <c r="C195" s="7">
        <v>0</v>
      </c>
      <c r="D195" s="7">
        <f t="shared" si="8"/>
        <v>0</v>
      </c>
      <c r="E195" s="7">
        <v>0</v>
      </c>
      <c r="F195" s="7">
        <v>0</v>
      </c>
      <c r="G195" s="13">
        <f t="shared" si="9"/>
        <v>0</v>
      </c>
    </row>
    <row r="196" spans="1:8" x14ac:dyDescent="0.25">
      <c r="A196" s="17"/>
      <c r="B196" s="7"/>
      <c r="C196" s="7"/>
      <c r="D196" s="7"/>
      <c r="E196" s="7"/>
      <c r="F196" s="7"/>
      <c r="G196" s="13"/>
    </row>
    <row r="197" spans="1:8" x14ac:dyDescent="0.25">
      <c r="A197" s="18" t="s">
        <v>9</v>
      </c>
      <c r="B197" s="19">
        <f t="shared" ref="B197:G197" si="10">B10+B103</f>
        <v>1025633722.97</v>
      </c>
      <c r="C197" s="19">
        <f t="shared" si="10"/>
        <v>180756930.13</v>
      </c>
      <c r="D197" s="19">
        <f t="shared" si="10"/>
        <v>1206390653.0999999</v>
      </c>
      <c r="E197" s="19">
        <f t="shared" si="10"/>
        <v>542756965.46000004</v>
      </c>
      <c r="F197" s="19">
        <f t="shared" si="10"/>
        <v>539499718.86999977</v>
      </c>
      <c r="G197" s="19">
        <f t="shared" si="10"/>
        <v>663633687.63999999</v>
      </c>
    </row>
    <row r="198" spans="1:8" ht="15.75" thickBot="1" x14ac:dyDescent="0.3">
      <c r="A198" s="20"/>
      <c r="B198" s="21"/>
      <c r="C198" s="21"/>
      <c r="D198" s="21"/>
      <c r="E198" s="21"/>
      <c r="F198" s="21"/>
      <c r="G198" s="21"/>
    </row>
    <row r="199" spans="1:8" ht="27.75" customHeight="1" x14ac:dyDescent="0.25">
      <c r="A199" s="22" t="s">
        <v>10</v>
      </c>
      <c r="B199" s="22"/>
      <c r="C199" s="22"/>
      <c r="D199" s="22"/>
      <c r="E199" s="22"/>
      <c r="F199" s="22"/>
      <c r="G199" s="22"/>
      <c r="H199" s="2"/>
    </row>
    <row r="200" spans="1:8" ht="27.75" customHeight="1" x14ac:dyDescent="0.25">
      <c r="A200" s="3"/>
      <c r="B200" s="3"/>
      <c r="C200" s="3"/>
      <c r="D200" s="3"/>
      <c r="E200" s="3"/>
      <c r="F200" s="3"/>
      <c r="G200" s="3"/>
      <c r="H200" s="2"/>
    </row>
  </sheetData>
  <mergeCells count="10">
    <mergeCell ref="A199:G199"/>
    <mergeCell ref="B8:F8"/>
    <mergeCell ref="G8:G9"/>
    <mergeCell ref="A8:A9"/>
    <mergeCell ref="A1:G1"/>
    <mergeCell ref="A5:G5"/>
    <mergeCell ref="A2:G2"/>
    <mergeCell ref="A3:G3"/>
    <mergeCell ref="A4:G4"/>
    <mergeCell ref="A6:G6"/>
  </mergeCells>
  <pageMargins left="0.43307086614173229" right="0.23622047244094491" top="0.35433070866141736" bottom="0.74803149606299213" header="0" footer="0.39370078740157483"/>
  <pageSetup scale="93" fitToHeight="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 EAEPE_ADM-LDF</vt:lpstr>
      <vt:lpstr>'6b EAEPE_ADM-LDF'!Títulos_a_imprimir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2024-07-11T17:29:14Z</cp:lastPrinted>
  <dcterms:created xsi:type="dcterms:W3CDTF">2018-02-27T02:20:56Z</dcterms:created>
  <dcterms:modified xsi:type="dcterms:W3CDTF">2024-08-06T21:31:00Z</dcterms:modified>
</cp:coreProperties>
</file>