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3ER.TRIMESTRE\L.D.F\"/>
    </mc:Choice>
  </mc:AlternateContent>
  <bookViews>
    <workbookView xWindow="0" yWindow="0" windowWidth="28800" windowHeight="11235"/>
  </bookViews>
  <sheets>
    <sheet name="6b EAEPE_ADM-LDF" sheetId="1" r:id="rId1"/>
  </sheets>
  <definedNames>
    <definedName name="_xlnm.Print_Titles" localSheetId="0">'6b EAEPE_ADM-LDF'!$1:$9</definedName>
  </definedNames>
  <calcPr calcId="162913"/>
</workbook>
</file>

<file path=xl/calcChain.xml><?xml version="1.0" encoding="utf-8"?>
<calcChain xmlns="http://schemas.openxmlformats.org/spreadsheetml/2006/main">
  <c r="D30" i="1" l="1"/>
  <c r="G30" i="1" s="1"/>
  <c r="D196" i="1" l="1"/>
  <c r="G196" i="1" s="1"/>
  <c r="D195" i="1"/>
  <c r="G195" i="1" s="1"/>
  <c r="D194" i="1"/>
  <c r="G194" i="1" s="1"/>
  <c r="D193" i="1"/>
  <c r="G193" i="1" s="1"/>
  <c r="D192" i="1"/>
  <c r="G192" i="1" s="1"/>
  <c r="D191" i="1"/>
  <c r="G191" i="1" s="1"/>
  <c r="D190" i="1"/>
  <c r="G190" i="1" s="1"/>
  <c r="D189" i="1"/>
  <c r="G189" i="1" s="1"/>
  <c r="D188" i="1"/>
  <c r="G188" i="1" s="1"/>
  <c r="D187" i="1"/>
  <c r="G187" i="1" s="1"/>
  <c r="D186" i="1"/>
  <c r="G186" i="1" s="1"/>
  <c r="D185" i="1"/>
  <c r="G185" i="1" s="1"/>
  <c r="D184" i="1"/>
  <c r="G184" i="1" s="1"/>
  <c r="D183" i="1"/>
  <c r="G183" i="1" s="1"/>
  <c r="D182" i="1"/>
  <c r="G182" i="1" s="1"/>
  <c r="D181" i="1"/>
  <c r="G181" i="1" s="1"/>
  <c r="D180" i="1"/>
  <c r="G180" i="1" s="1"/>
  <c r="D179" i="1"/>
  <c r="G179" i="1" s="1"/>
  <c r="D178" i="1"/>
  <c r="G178" i="1" s="1"/>
  <c r="D177" i="1"/>
  <c r="G177" i="1" s="1"/>
  <c r="D176" i="1"/>
  <c r="G176" i="1" s="1"/>
  <c r="D175" i="1"/>
  <c r="G175" i="1" s="1"/>
  <c r="D174" i="1"/>
  <c r="G174" i="1" s="1"/>
  <c r="D173" i="1"/>
  <c r="G173" i="1" s="1"/>
  <c r="D172" i="1"/>
  <c r="G172" i="1" s="1"/>
  <c r="D171" i="1"/>
  <c r="G171" i="1" s="1"/>
  <c r="D170" i="1"/>
  <c r="G170" i="1" s="1"/>
  <c r="D169" i="1"/>
  <c r="G169" i="1" s="1"/>
  <c r="D168" i="1"/>
  <c r="G168" i="1" s="1"/>
  <c r="D167" i="1"/>
  <c r="G167" i="1" s="1"/>
  <c r="D166" i="1"/>
  <c r="G166" i="1" s="1"/>
  <c r="D165" i="1"/>
  <c r="G165" i="1" s="1"/>
  <c r="D164" i="1"/>
  <c r="G164" i="1" s="1"/>
  <c r="D163" i="1"/>
  <c r="G163" i="1" s="1"/>
  <c r="D162" i="1"/>
  <c r="G162" i="1" s="1"/>
  <c r="D161" i="1"/>
  <c r="G161" i="1" s="1"/>
  <c r="D160" i="1"/>
  <c r="G160" i="1" s="1"/>
  <c r="D159" i="1"/>
  <c r="G159" i="1" s="1"/>
  <c r="D158" i="1"/>
  <c r="G158" i="1" s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9" i="1"/>
  <c r="G149" i="1" s="1"/>
  <c r="D148" i="1"/>
  <c r="G148" i="1" s="1"/>
  <c r="D147" i="1"/>
  <c r="G147" i="1" s="1"/>
  <c r="D146" i="1"/>
  <c r="G146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7" i="1"/>
  <c r="G137" i="1" s="1"/>
  <c r="D136" i="1"/>
  <c r="G136" i="1" s="1"/>
  <c r="D135" i="1"/>
  <c r="G135" i="1" s="1"/>
  <c r="D134" i="1"/>
  <c r="G134" i="1" s="1"/>
  <c r="D133" i="1"/>
  <c r="G133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3" i="1"/>
  <c r="G123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F104" i="1"/>
  <c r="E104" i="1"/>
  <c r="C104" i="1"/>
  <c r="B104" i="1"/>
  <c r="D103" i="1"/>
  <c r="G103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4" i="1"/>
  <c r="G84" i="1" s="1"/>
  <c r="D83" i="1"/>
  <c r="G83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F198" i="1" s="1"/>
  <c r="E10" i="1"/>
  <c r="E198" i="1" s="1"/>
  <c r="C10" i="1"/>
  <c r="B10" i="1"/>
  <c r="D10" i="1" l="1"/>
  <c r="B198" i="1"/>
  <c r="D104" i="1"/>
  <c r="C198" i="1"/>
  <c r="G10" i="1"/>
  <c r="G104" i="1"/>
  <c r="D198" i="1" l="1"/>
  <c r="G198" i="1"/>
</calcChain>
</file>

<file path=xl/sharedStrings.xml><?xml version="1.0" encoding="utf-8"?>
<sst xmlns="http://schemas.openxmlformats.org/spreadsheetml/2006/main" count="202" uniqueCount="110">
  <si>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</si>
  <si>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</si>
  <si>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</si>
  <si>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</si>
  <si>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</si>
  <si>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</si>
  <si>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</si>
  <si>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</si>
  <si>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</si>
  <si>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III. Total de Egresos (III = I + II)</t>
  </si>
  <si>
    <t>Aprobado</t>
  </si>
  <si>
    <t xml:space="preserve">Subejercicio </t>
  </si>
  <si>
    <t>6b)</t>
  </si>
  <si>
    <t>PODER JUDICIAL DEL ESTADO DE TAMAULIPAS</t>
  </si>
  <si>
    <t>I. Gasto No Etiquetado  (I=A+B+C+D+E+F+G+H)</t>
  </si>
  <si>
    <t>OFICINAS DE PRESIDENCIA</t>
  </si>
  <si>
    <t>CENTRALES DE ACTUARIOS</t>
  </si>
  <si>
    <t>SECRETARIA GENERAL DE ACUERDOS</t>
  </si>
  <si>
    <t>ARCHIVOS JUDICIALES</t>
  </si>
  <si>
    <t>OFICIALIAS COMUN DE PARTES</t>
  </si>
  <si>
    <t>CONSEJO DE LA JUDICATURA ESTATAL</t>
  </si>
  <si>
    <t>SALAS MATERIA CIVIL</t>
  </si>
  <si>
    <t>SALAS MATERIA FAMILIAR</t>
  </si>
  <si>
    <t>SALAS MATERIA PENAL</t>
  </si>
  <si>
    <t>SALA AUXILIAR</t>
  </si>
  <si>
    <t>SALAS COLEGIADAS</t>
  </si>
  <si>
    <t>SALAS REGIONALES</t>
  </si>
  <si>
    <t>JUZGADOS MENORES PRIMER DISTRITO</t>
  </si>
  <si>
    <t>JUZGADOS RAMO CIVIL PRIMER DISTRITO</t>
  </si>
  <si>
    <t>JUZGADOS RAMO FAMILIAR PRIMER DISTRITO</t>
  </si>
  <si>
    <t>JUZGADOS RAMO PENAL PRIMER DISTRITO</t>
  </si>
  <si>
    <t>JUSTICIA PARA ADOLESCENTES PRIMER DISTRITO</t>
  </si>
  <si>
    <t>OTRAS AREAS JURISDICCIONALES PRIMER DISTRITO</t>
  </si>
  <si>
    <t>JUSTICIA LABORAL PRIMER DISTRITO</t>
  </si>
  <si>
    <t>JUZGADOS MENORES SEGUNDO DISTRITO</t>
  </si>
  <si>
    <t>JUZGADOS RAMO CIVIL SEGUNDO DISTRITO</t>
  </si>
  <si>
    <t>JUZGADOS RAMO FAMILIAR SEGUNDO DISTRITO</t>
  </si>
  <si>
    <t>JUZGADOS RAMO PENAL SEGUNDO DISTRITO</t>
  </si>
  <si>
    <t>JUSTICIA PARA ADOLESCENTES SEGUNDO DISTRITO</t>
  </si>
  <si>
    <t>OTRAS AREAS JURISDICCIONALES SEGUNDO DISTRITO</t>
  </si>
  <si>
    <t>JUSTICIA LABORAL SEGUNDO DISTRITO</t>
  </si>
  <si>
    <t>JUZGADOS MENORES TERCER DISTRITO</t>
  </si>
  <si>
    <t>JUZGADOS RAMO CIVIL TERCER DISTRITO</t>
  </si>
  <si>
    <t>JUZGADOS RAMO FAMILIAR TERCER DISTRITO</t>
  </si>
  <si>
    <t>JUZGADOS RAMO PENAL TERCER DISTRITO</t>
  </si>
  <si>
    <t>JUSTICIA PARA ADOLESCENTES TERCER DISTRITO</t>
  </si>
  <si>
    <t>OTRAS AREAS JURISDICCIONALES TERCER DISTRITO</t>
  </si>
  <si>
    <t>JUSTICIA LABORAL TERCER DISTRITO</t>
  </si>
  <si>
    <t>JUZGADOS MENORES CUARTO DISTRITO</t>
  </si>
  <si>
    <t>JUZGADOS RAMO CIVIL CUARTO DISTRITO</t>
  </si>
  <si>
    <t>JUZGADOS RAMO FAMILIAR CUARTO DISTRITO</t>
  </si>
  <si>
    <t>JUZGADOS RAMO PENAL CUARTO DISTRITO</t>
  </si>
  <si>
    <t>JUSTICIA PARA ADOLESCENTES CUARTO DISTRITO</t>
  </si>
  <si>
    <t>OTRAS AREAS JURISDICCIONALES CUARTO DISTRITO</t>
  </si>
  <si>
    <t>JUSTICIA LABORAL CUARTO DISTRITO</t>
  </si>
  <si>
    <t>JUZGADOS MENORES QUINTO DISTRITO</t>
  </si>
  <si>
    <t>JUZGADOS RAMO CIVIL QUINTO DISTRITO</t>
  </si>
  <si>
    <t>JUZGADOS RAMO FAMILIAR QUINTO DISTRITO</t>
  </si>
  <si>
    <t>JUZGADOS RAMO PENAL QUINTO DISTRITO</t>
  </si>
  <si>
    <t>JUSTICIA PARA ADOLESCENTES QUINTO DISTRITO</t>
  </si>
  <si>
    <t>OTRAS AREAS JURISDICCIONALES QUINTO DISTRITO</t>
  </si>
  <si>
    <t>JUSTICIA LABORAL QUINTO DISTRITO</t>
  </si>
  <si>
    <t>JUZGADOS MENORES SEXTO DISTRITO</t>
  </si>
  <si>
    <t>JUZGADOS RAMO CIVIL SEXTO DISTRITO</t>
  </si>
  <si>
    <t>JUZGADOS RAMO PENAL SEXTO DISTRITO</t>
  </si>
  <si>
    <t>JUSTICIA PARA ADOLESCENTES SEXTO DISTRITO</t>
  </si>
  <si>
    <t>OTRAS AREAS JURISDICCIONALES SEXTO DISTRITO</t>
  </si>
  <si>
    <t>JUZGADOS MENORES SEPTIMO DISTRITO</t>
  </si>
  <si>
    <t>JUZGADOS RAMO CIVIL-FAMILIAR SEPTIMO DISTRITO</t>
  </si>
  <si>
    <t>JUZGADOS RAMO PENAL SEPTIMO DISTRITO</t>
  </si>
  <si>
    <t>OTRAS AREAS JURISDICCIONALES SEPTIMO DISTRITO</t>
  </si>
  <si>
    <t>JUSTICIA LABORAL SEPTIMO DISTRITO</t>
  </si>
  <si>
    <t>JUZGADOS MENORES OCTAVO DISTRITO</t>
  </si>
  <si>
    <t>OTRAS AREAS JURISDICCIONALES OCTAVO DISTRITO</t>
  </si>
  <si>
    <t>JUZGADOS MENORES NOVENO DISTRITO</t>
  </si>
  <si>
    <t>OTRAS AREAS JURISDICCIONALES NOVENO DISTRITO</t>
  </si>
  <si>
    <t>JUZGADOS MENORES DECIMO DISTRITO</t>
  </si>
  <si>
    <t>OTRAS AREAS JURISDICCIONALES DECIMO DISTRITO</t>
  </si>
  <si>
    <t>JUZGADOS MENORES DECIMO PRIMER  DISTRITO</t>
  </si>
  <si>
    <t>OTRAS AREAS JURISDICCIONALES DECIMO PRIMER  DISTRITO</t>
  </si>
  <si>
    <t>JUZGADOS MENORES DECIMO SEGUNDO DISTRITO</t>
  </si>
  <si>
    <t>OTRAS AREAS JURISDICCIONALES DECIMO SEGUNDO DISTRITO</t>
  </si>
  <si>
    <t>JUZGADOS MENORES DECIMO TERCER DISTRITO</t>
  </si>
  <si>
    <t>JUZGADOS RAMO CIVIL DECIMO TERCER DISTRITO</t>
  </si>
  <si>
    <t>JUZGADOS RAMO PENAL DECIMO TERCER DISTRITO</t>
  </si>
  <si>
    <t>OTRAS AREAS JURISDICCIONALES DECIMO TERCER DISTRITO</t>
  </si>
  <si>
    <t>JUZGADOS MENORES DECIMO CUARTO DISTRITO</t>
  </si>
  <si>
    <t>OTRAS AREAS JURISDICCIONALES DECIMO CUARTO DISTRITO</t>
  </si>
  <si>
    <t>JUZGADOS MENORES DECIMO QUIN TO DISTRITO</t>
  </si>
  <si>
    <t>OTRAS AREAS JURISDICCIONALES DECIMO QUINTO DISTRITO</t>
  </si>
  <si>
    <t>DIRECCION DE VISITADURIA</t>
  </si>
  <si>
    <t>CENTROS DE MEDIACION</t>
  </si>
  <si>
    <t>CENTROS DE CONVIVENCIA FAMILIAR CECOFAM</t>
  </si>
  <si>
    <t>CENTRO DE INVESTIGACION Y ANALISIS JURISDICCIONAL</t>
  </si>
  <si>
    <t>DIRECCION DE ADMINISTRACION</t>
  </si>
  <si>
    <t>UNIDADES ADMINISTRATIVAS</t>
  </si>
  <si>
    <t>DIRECCION DE FINANZAS</t>
  </si>
  <si>
    <t>DIRECCION DE CONTRALORIA</t>
  </si>
  <si>
    <t>DIRECCION DEL FONDO AUXILIAR</t>
  </si>
  <si>
    <t>DIRECCION DE INFORMATICA</t>
  </si>
  <si>
    <t>ESCUELA JUDICIAL VICTORIA</t>
  </si>
  <si>
    <t>ESCUELA JUDICIAL CAMPUS ALTAMIRA</t>
  </si>
  <si>
    <t>ESCUELA JUDICIAL CAMPUS NUEVO LAREDO</t>
  </si>
  <si>
    <t>ESCUELA JUDICIAL CAMPUS REYNOSA</t>
  </si>
  <si>
    <t>COORDINACION DE PLANEACION Y DESARROLLO ADMINISTRATIVO</t>
  </si>
  <si>
    <t>OBRA CIUDAD JUDICIAL VICTORIA</t>
  </si>
  <si>
    <t>OTROS PROYECTOS</t>
  </si>
  <si>
    <t>II. Gasto Etiquetado     (II=A+B+C+D+E+F+G+H)</t>
  </si>
  <si>
    <t>Del 1 de enero al 30 de septiembre de 2024</t>
  </si>
  <si>
    <t>TRIBUNAL ELECTRONICO PRIMER 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</si>
</sst>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166" fontId="0" fillId="0" borderId="0" xfId="0" applyNumberFormat="1"/>
    <xf numFmtId="0" fontId="2" fillId="2" borderId="19" xfId="0" applyFont="1" applyFill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165" fontId="7" fillId="0" borderId="14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vertical="center" wrapText="1"/>
    </xf>
    <xf numFmtId="165" fontId="8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/>
    </xf>
    <xf numFmtId="165" fontId="7" fillId="0" borderId="9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71438</xdr:rowOff>
    </xdr:from>
    <xdr:to>
      <xdr:col>0</xdr:col>
      <xdr:colOff>1539875</xdr:colOff>
      <xdr:row>5</xdr:row>
      <xdr:rowOff>173615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460376"/>
          <a:ext cx="1539875" cy="673677"/>
        </a:xfrm>
        <a:prstGeom prst="rect">
          <a:avLst/>
        </a:prstGeom>
      </xdr:spPr>
    </xdr:pic>
    <xdr:clientData/>
  </xdr:twoCellAnchor>
  <xdr:twoCellAnchor editAs="oneCell">
    <xdr:from>
      <xdr:col>5</xdr:col>
      <xdr:colOff>373673</xdr:colOff>
      <xdr:row>0</xdr:row>
      <xdr:rowOff>161193</xdr:rowOff>
    </xdr:from>
    <xdr:to>
      <xdr:col>6</xdr:col>
      <xdr:colOff>562596</xdr:colOff>
      <xdr:row>5</xdr:row>
      <xdr:rowOff>135216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211" y="161193"/>
          <a:ext cx="980231" cy="9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1"/>
  <sheetViews>
    <sheetView tabSelected="1" zoomScale="130" zoomScaleNormal="130" workbookViewId="0">
      <selection activeCell="A2" sqref="A2:G2"/>
    </sheetView>
  </sheetViews>
  <sheetFormatPr baseColWidth="10" defaultRowHeight="15" x14ac:dyDescent="0.25"/>
  <cols>
    <col min="1" max="1" width="32.7109375" customWidth="1"/>
    <col min="2" max="2" width="13.140625" customWidth="1"/>
    <col min="3" max="3" width="11.85546875" bestFit="1" customWidth="1"/>
    <col min="4" max="4" width="13.140625" customWidth="1"/>
    <col min="5" max="7" width="11.85546875" customWidth="1"/>
    <col min="10" max="10" width="14.5703125" bestFit="1" customWidth="1"/>
  </cols>
  <sheetData>
    <row r="1" spans="1:10" ht="15.75" x14ac:dyDescent="0.25">
      <c r="A1" s="28" t="s">
        <v>13</v>
      </c>
      <c r="B1" s="29"/>
      <c r="C1" s="29"/>
      <c r="D1" s="29"/>
      <c r="E1" s="29"/>
      <c r="F1" s="29"/>
      <c r="G1" s="30"/>
    </row>
    <row r="2" spans="1:10" x14ac:dyDescent="0.25">
      <c r="A2" s="34" t="s">
        <v>0</v>
      </c>
      <c r="B2" s="35"/>
      <c r="C2" s="35"/>
      <c r="D2" s="35"/>
      <c r="E2" s="35"/>
      <c r="F2" s="35"/>
      <c r="G2" s="36"/>
    </row>
    <row r="3" spans="1:10" x14ac:dyDescent="0.25">
      <c r="A3" s="34" t="s">
        <v>1</v>
      </c>
      <c r="B3" s="35"/>
      <c r="C3" s="35"/>
      <c r="D3" s="35"/>
      <c r="E3" s="35"/>
      <c r="F3" s="35"/>
      <c r="G3" s="36"/>
    </row>
    <row r="4" spans="1:10" x14ac:dyDescent="0.25">
      <c r="A4" s="34" t="s">
        <v>108</v>
      </c>
      <c r="B4" s="35"/>
      <c r="C4" s="35"/>
      <c r="D4" s="35"/>
      <c r="E4" s="35"/>
      <c r="F4" s="35"/>
      <c r="G4" s="36"/>
    </row>
    <row r="5" spans="1:10" x14ac:dyDescent="0.25">
      <c r="A5" s="31" t="s">
        <v>2</v>
      </c>
      <c r="B5" s="32"/>
      <c r="C5" s="32"/>
      <c r="D5" s="32"/>
      <c r="E5" s="32"/>
      <c r="F5" s="32"/>
      <c r="G5" s="33"/>
    </row>
    <row r="6" spans="1:10" ht="15.75" x14ac:dyDescent="0.25">
      <c r="A6" s="37" t="s">
        <v>12</v>
      </c>
      <c r="B6" s="38"/>
      <c r="C6" s="38"/>
      <c r="D6" s="38"/>
      <c r="E6" s="38"/>
      <c r="F6" s="38"/>
      <c r="G6" s="39"/>
    </row>
    <row r="7" spans="1:10" ht="16.5" thickBot="1" x14ac:dyDescent="0.3">
      <c r="A7" s="1"/>
      <c r="B7" s="1"/>
      <c r="C7" s="1"/>
      <c r="D7" s="1"/>
      <c r="E7" s="1"/>
      <c r="F7" s="1"/>
      <c r="G7" s="1"/>
    </row>
    <row r="8" spans="1:10" ht="21" customHeight="1" x14ac:dyDescent="0.25">
      <c r="A8" s="26" t="s">
        <v>3</v>
      </c>
      <c r="B8" s="23" t="s">
        <v>4</v>
      </c>
      <c r="C8" s="23"/>
      <c r="D8" s="23"/>
      <c r="E8" s="23"/>
      <c r="F8" s="23"/>
      <c r="G8" s="24" t="s">
        <v>11</v>
      </c>
    </row>
    <row r="9" spans="1:10" ht="27" customHeight="1" thickBot="1" x14ac:dyDescent="0.3">
      <c r="A9" s="27"/>
      <c r="B9" s="5" t="s">
        <v>10</v>
      </c>
      <c r="C9" s="5" t="s">
        <v>5</v>
      </c>
      <c r="D9" s="5" t="s">
        <v>6</v>
      </c>
      <c r="E9" s="5" t="s">
        <v>7</v>
      </c>
      <c r="F9" s="5" t="s">
        <v>8</v>
      </c>
      <c r="G9" s="25"/>
    </row>
    <row r="10" spans="1:10" ht="25.5" x14ac:dyDescent="0.25">
      <c r="A10" s="9" t="s">
        <v>14</v>
      </c>
      <c r="B10" s="10">
        <f t="shared" ref="B10:G10" si="0">SUM(B11:B103)</f>
        <v>1025633722.97</v>
      </c>
      <c r="C10" s="10">
        <f t="shared" si="0"/>
        <v>182014356.98999998</v>
      </c>
      <c r="D10" s="10">
        <f t="shared" si="0"/>
        <v>1207648079.96</v>
      </c>
      <c r="E10" s="10">
        <f t="shared" si="0"/>
        <v>819660541.2299999</v>
      </c>
      <c r="F10" s="10">
        <f t="shared" si="0"/>
        <v>817488477.46000004</v>
      </c>
      <c r="G10" s="10">
        <f t="shared" si="0"/>
        <v>387987538.7299999</v>
      </c>
    </row>
    <row r="11" spans="1:10" x14ac:dyDescent="0.25">
      <c r="A11" s="17" t="s">
        <v>15</v>
      </c>
      <c r="B11" s="6">
        <v>36526935.189999998</v>
      </c>
      <c r="C11" s="6">
        <v>-3518887.02</v>
      </c>
      <c r="D11" s="6">
        <f t="shared" ref="D11:D75" si="1">B11+C11</f>
        <v>33008048.169999998</v>
      </c>
      <c r="E11" s="6">
        <v>24365655.129999999</v>
      </c>
      <c r="F11" s="6">
        <v>24318553.260000002</v>
      </c>
      <c r="G11" s="11">
        <f t="shared" ref="G11:G75" si="2">D11-E11</f>
        <v>8642393.0399999991</v>
      </c>
    </row>
    <row r="12" spans="1:10" x14ac:dyDescent="0.25">
      <c r="A12" s="17" t="s">
        <v>16</v>
      </c>
      <c r="B12" s="7">
        <v>35191536.090000004</v>
      </c>
      <c r="C12" s="7">
        <v>4005003.36</v>
      </c>
      <c r="D12" s="7">
        <f t="shared" si="1"/>
        <v>39196539.450000003</v>
      </c>
      <c r="E12" s="7">
        <v>28465914.27</v>
      </c>
      <c r="F12" s="7">
        <v>28412384.969999999</v>
      </c>
      <c r="G12" s="11">
        <f t="shared" si="2"/>
        <v>10730625.180000003</v>
      </c>
    </row>
    <row r="13" spans="1:10" x14ac:dyDescent="0.25">
      <c r="A13" s="17" t="s">
        <v>17</v>
      </c>
      <c r="B13" s="7">
        <v>9307263.9299999997</v>
      </c>
      <c r="C13" s="7">
        <v>180476.56</v>
      </c>
      <c r="D13" s="7">
        <f t="shared" si="1"/>
        <v>9487740.4900000002</v>
      </c>
      <c r="E13" s="7">
        <v>6062184.8399999999</v>
      </c>
      <c r="F13" s="7">
        <v>6049681.8899999997</v>
      </c>
      <c r="G13" s="11">
        <f t="shared" si="2"/>
        <v>3425555.6500000004</v>
      </c>
      <c r="J13" s="4"/>
    </row>
    <row r="14" spans="1:10" x14ac:dyDescent="0.25">
      <c r="A14" s="17" t="s">
        <v>18</v>
      </c>
      <c r="B14" s="7">
        <v>19419573.579999998</v>
      </c>
      <c r="C14" s="7">
        <v>-2023362.28</v>
      </c>
      <c r="D14" s="7">
        <f t="shared" si="1"/>
        <v>17396211.299999997</v>
      </c>
      <c r="E14" s="7">
        <v>9667990.75</v>
      </c>
      <c r="F14" s="7">
        <v>9648307.9299999997</v>
      </c>
      <c r="G14" s="11">
        <f t="shared" si="2"/>
        <v>7728220.549999997</v>
      </c>
    </row>
    <row r="15" spans="1:10" x14ac:dyDescent="0.25">
      <c r="A15" s="17" t="s">
        <v>19</v>
      </c>
      <c r="B15" s="7">
        <v>19547937.57</v>
      </c>
      <c r="C15" s="7">
        <v>331987.34000000003</v>
      </c>
      <c r="D15" s="7">
        <f t="shared" si="1"/>
        <v>19879924.91</v>
      </c>
      <c r="E15" s="7">
        <v>17274332.469999999</v>
      </c>
      <c r="F15" s="7">
        <v>17240429.120000001</v>
      </c>
      <c r="G15" s="11">
        <f t="shared" si="2"/>
        <v>2605592.4400000013</v>
      </c>
    </row>
    <row r="16" spans="1:10" x14ac:dyDescent="0.25">
      <c r="A16" s="17" t="s">
        <v>20</v>
      </c>
      <c r="B16" s="7">
        <v>61229688.810000002</v>
      </c>
      <c r="C16" s="7">
        <v>-25009299.850000001</v>
      </c>
      <c r="D16" s="7">
        <f t="shared" si="1"/>
        <v>36220388.960000001</v>
      </c>
      <c r="E16" s="7">
        <v>25736228.510000002</v>
      </c>
      <c r="F16" s="7">
        <v>25173972.510000002</v>
      </c>
      <c r="G16" s="11">
        <f t="shared" si="2"/>
        <v>10484160.449999999</v>
      </c>
      <c r="J16" s="4"/>
    </row>
    <row r="17" spans="1:7" x14ac:dyDescent="0.25">
      <c r="A17" s="17" t="s">
        <v>21</v>
      </c>
      <c r="B17" s="7">
        <v>22905151.27</v>
      </c>
      <c r="C17" s="7">
        <v>1006316.65</v>
      </c>
      <c r="D17" s="7">
        <f t="shared" si="1"/>
        <v>23911467.919999998</v>
      </c>
      <c r="E17" s="7">
        <v>17034930.629999999</v>
      </c>
      <c r="F17" s="7">
        <v>17000884.739999998</v>
      </c>
      <c r="G17" s="11">
        <f t="shared" si="2"/>
        <v>6876537.2899999991</v>
      </c>
    </row>
    <row r="18" spans="1:7" x14ac:dyDescent="0.25">
      <c r="A18" s="17" t="s">
        <v>22</v>
      </c>
      <c r="B18" s="7">
        <v>26209418.699999999</v>
      </c>
      <c r="C18" s="7">
        <v>2334550.2000000002</v>
      </c>
      <c r="D18" s="7">
        <f t="shared" si="1"/>
        <v>28543968.899999999</v>
      </c>
      <c r="E18" s="7">
        <v>19990840.359999999</v>
      </c>
      <c r="F18" s="7">
        <v>19903691.170000002</v>
      </c>
      <c r="G18" s="11">
        <f t="shared" si="2"/>
        <v>8553128.5399999991</v>
      </c>
    </row>
    <row r="19" spans="1:7" x14ac:dyDescent="0.25">
      <c r="A19" s="17" t="s">
        <v>23</v>
      </c>
      <c r="B19" s="7">
        <v>31857232.489999998</v>
      </c>
      <c r="C19" s="7">
        <v>952605.45</v>
      </c>
      <c r="D19" s="7">
        <f t="shared" si="1"/>
        <v>32809837.939999998</v>
      </c>
      <c r="E19" s="7">
        <v>22992990.649999999</v>
      </c>
      <c r="F19" s="7">
        <v>22940297.719999999</v>
      </c>
      <c r="G19" s="7">
        <f t="shared" si="2"/>
        <v>9816847.2899999991</v>
      </c>
    </row>
    <row r="20" spans="1:7" x14ac:dyDescent="0.25">
      <c r="A20" s="17" t="s">
        <v>24</v>
      </c>
      <c r="B20" s="7">
        <v>8062748.8799999999</v>
      </c>
      <c r="C20" s="7">
        <v>488196.87</v>
      </c>
      <c r="D20" s="7">
        <f t="shared" si="1"/>
        <v>8550945.75</v>
      </c>
      <c r="E20" s="7">
        <v>5633921.2800000003</v>
      </c>
      <c r="F20" s="7">
        <v>5622085.0499999998</v>
      </c>
      <c r="G20" s="7">
        <f t="shared" si="2"/>
        <v>2917024.4699999997</v>
      </c>
    </row>
    <row r="21" spans="1:7" x14ac:dyDescent="0.25">
      <c r="A21" s="17" t="s">
        <v>25</v>
      </c>
      <c r="B21" s="7">
        <v>9606038.9299999997</v>
      </c>
      <c r="C21" s="7">
        <v>-431497.12</v>
      </c>
      <c r="D21" s="7">
        <f t="shared" si="1"/>
        <v>9174541.8100000005</v>
      </c>
      <c r="E21" s="7">
        <v>6517624.2999999998</v>
      </c>
      <c r="F21" s="7">
        <v>6505366.1100000003</v>
      </c>
      <c r="G21" s="7">
        <f t="shared" si="2"/>
        <v>2656917.5100000007</v>
      </c>
    </row>
    <row r="22" spans="1:7" x14ac:dyDescent="0.25">
      <c r="A22" s="17" t="s">
        <v>26</v>
      </c>
      <c r="B22" s="7">
        <v>20762729.109999999</v>
      </c>
      <c r="C22" s="7">
        <v>222570.64</v>
      </c>
      <c r="D22" s="7">
        <f t="shared" si="1"/>
        <v>20985299.75</v>
      </c>
      <c r="E22" s="7">
        <v>14309330.310000001</v>
      </c>
      <c r="F22" s="7">
        <v>14278697.74</v>
      </c>
      <c r="G22" s="7">
        <f t="shared" si="2"/>
        <v>6675969.4399999995</v>
      </c>
    </row>
    <row r="23" spans="1:7" x14ac:dyDescent="0.25">
      <c r="A23" s="17" t="s">
        <v>27</v>
      </c>
      <c r="B23" s="7">
        <v>7071615.54</v>
      </c>
      <c r="C23" s="7">
        <v>-121848.97</v>
      </c>
      <c r="D23" s="7">
        <f t="shared" si="1"/>
        <v>6949766.5700000003</v>
      </c>
      <c r="E23" s="7">
        <v>5091620.83</v>
      </c>
      <c r="F23" s="7">
        <v>5084330.3499999996</v>
      </c>
      <c r="G23" s="7">
        <f t="shared" si="2"/>
        <v>1858145.7400000002</v>
      </c>
    </row>
    <row r="24" spans="1:7" x14ac:dyDescent="0.25">
      <c r="A24" s="17" t="s">
        <v>28</v>
      </c>
      <c r="B24" s="7">
        <v>12501997.24</v>
      </c>
      <c r="C24" s="7">
        <v>-163185.62</v>
      </c>
      <c r="D24" s="7">
        <f t="shared" si="1"/>
        <v>12338811.620000001</v>
      </c>
      <c r="E24" s="7">
        <v>8724581.0999999996</v>
      </c>
      <c r="F24" s="7">
        <v>8710325.75</v>
      </c>
      <c r="G24" s="7">
        <f t="shared" si="2"/>
        <v>3614230.5200000014</v>
      </c>
    </row>
    <row r="25" spans="1:7" ht="24" x14ac:dyDescent="0.25">
      <c r="A25" s="17" t="s">
        <v>29</v>
      </c>
      <c r="B25" s="7">
        <v>18419859.93</v>
      </c>
      <c r="C25" s="7">
        <v>726734.34</v>
      </c>
      <c r="D25" s="7">
        <f t="shared" si="1"/>
        <v>19146594.27</v>
      </c>
      <c r="E25" s="7">
        <v>13117193.5</v>
      </c>
      <c r="F25" s="7">
        <v>13090776.48</v>
      </c>
      <c r="G25" s="7">
        <f t="shared" si="2"/>
        <v>6029400.7699999996</v>
      </c>
    </row>
    <row r="26" spans="1:7" ht="24" x14ac:dyDescent="0.25">
      <c r="A26" s="17" t="s">
        <v>30</v>
      </c>
      <c r="B26" s="7">
        <v>12882026.99</v>
      </c>
      <c r="C26" s="7">
        <v>663454.81000000006</v>
      </c>
      <c r="D26" s="7">
        <f t="shared" si="1"/>
        <v>13545481.800000001</v>
      </c>
      <c r="E26" s="7">
        <v>9466943.8200000003</v>
      </c>
      <c r="F26" s="7">
        <v>9447498.5500000007</v>
      </c>
      <c r="G26" s="7">
        <f t="shared" si="2"/>
        <v>4078537.9800000004</v>
      </c>
    </row>
    <row r="27" spans="1:7" ht="24" x14ac:dyDescent="0.25">
      <c r="A27" s="17" t="s">
        <v>31</v>
      </c>
      <c r="B27" s="7">
        <v>8865104.9800000004</v>
      </c>
      <c r="C27" s="7">
        <v>419056.4</v>
      </c>
      <c r="D27" s="7">
        <f t="shared" si="1"/>
        <v>9284161.3800000008</v>
      </c>
      <c r="E27" s="7">
        <v>6533955.2199999997</v>
      </c>
      <c r="F27" s="7">
        <v>6523004.5</v>
      </c>
      <c r="G27" s="7">
        <f t="shared" si="2"/>
        <v>2750206.1600000011</v>
      </c>
    </row>
    <row r="28" spans="1:7" ht="24" x14ac:dyDescent="0.25">
      <c r="A28" s="17" t="s">
        <v>32</v>
      </c>
      <c r="B28" s="7">
        <v>27213746.370000001</v>
      </c>
      <c r="C28" s="7">
        <v>-668017.98</v>
      </c>
      <c r="D28" s="7">
        <f t="shared" si="1"/>
        <v>26545728.390000001</v>
      </c>
      <c r="E28" s="7">
        <v>19209585.890000001</v>
      </c>
      <c r="F28" s="7">
        <v>19164470.609999999</v>
      </c>
      <c r="G28" s="7">
        <f t="shared" si="2"/>
        <v>7336142.5</v>
      </c>
    </row>
    <row r="29" spans="1:7" x14ac:dyDescent="0.25">
      <c r="A29" s="17" t="s">
        <v>33</v>
      </c>
      <c r="B29" s="7">
        <v>12249542.539999999</v>
      </c>
      <c r="C29" s="7">
        <v>62043.519999999997</v>
      </c>
      <c r="D29" s="7">
        <f t="shared" si="1"/>
        <v>12311586.059999999</v>
      </c>
      <c r="E29" s="7">
        <v>8858759.6400000006</v>
      </c>
      <c r="F29" s="7">
        <v>8827373.6899999995</v>
      </c>
      <c r="G29" s="7">
        <f t="shared" si="2"/>
        <v>3452826.4199999981</v>
      </c>
    </row>
    <row r="30" spans="1:7" ht="24" x14ac:dyDescent="0.25">
      <c r="A30" s="17" t="s">
        <v>109</v>
      </c>
      <c r="B30" s="7">
        <v>0</v>
      </c>
      <c r="C30" s="7">
        <v>3513243.57</v>
      </c>
      <c r="D30" s="7">
        <f t="shared" si="1"/>
        <v>3513243.57</v>
      </c>
      <c r="E30" s="7">
        <v>2659560.5499999998</v>
      </c>
      <c r="F30" s="7">
        <v>2651895.0299999998</v>
      </c>
      <c r="G30" s="7">
        <f t="shared" si="2"/>
        <v>853683.02</v>
      </c>
    </row>
    <row r="31" spans="1:7" x14ac:dyDescent="0.25">
      <c r="A31" s="17" t="s">
        <v>34</v>
      </c>
      <c r="B31" s="7">
        <v>4822789.54</v>
      </c>
      <c r="C31" s="7">
        <v>-615532.06999999995</v>
      </c>
      <c r="D31" s="7">
        <f t="shared" si="1"/>
        <v>4207257.47</v>
      </c>
      <c r="E31" s="7">
        <v>2944452.91</v>
      </c>
      <c r="F31" s="7">
        <v>2939323.86</v>
      </c>
      <c r="G31" s="7">
        <f t="shared" si="2"/>
        <v>1262804.5599999996</v>
      </c>
    </row>
    <row r="32" spans="1:7" ht="24" x14ac:dyDescent="0.25">
      <c r="A32" s="17" t="s">
        <v>35</v>
      </c>
      <c r="B32" s="7">
        <v>19223973.210000001</v>
      </c>
      <c r="C32" s="7">
        <v>423117.4</v>
      </c>
      <c r="D32" s="7">
        <f t="shared" si="1"/>
        <v>19647090.609999999</v>
      </c>
      <c r="E32" s="7">
        <v>13141511.9</v>
      </c>
      <c r="F32" s="7">
        <v>13109573.869999999</v>
      </c>
      <c r="G32" s="7">
        <f t="shared" si="2"/>
        <v>6505578.709999999</v>
      </c>
    </row>
    <row r="33" spans="1:7" ht="24" x14ac:dyDescent="0.25">
      <c r="A33" s="17" t="s">
        <v>36</v>
      </c>
      <c r="B33" s="7">
        <v>32940851.539999999</v>
      </c>
      <c r="C33" s="7">
        <v>971075.95</v>
      </c>
      <c r="D33" s="7">
        <f t="shared" si="1"/>
        <v>33911927.490000002</v>
      </c>
      <c r="E33" s="7">
        <v>22925591.469999999</v>
      </c>
      <c r="F33" s="7">
        <v>22869634.66</v>
      </c>
      <c r="G33" s="7">
        <f t="shared" si="2"/>
        <v>10986336.020000003</v>
      </c>
    </row>
    <row r="34" spans="1:7" ht="24" x14ac:dyDescent="0.25">
      <c r="A34" s="17" t="s">
        <v>37</v>
      </c>
      <c r="B34" s="7">
        <v>11628561.98</v>
      </c>
      <c r="C34" s="7">
        <v>-2227448.2400000002</v>
      </c>
      <c r="D34" s="7">
        <f t="shared" si="1"/>
        <v>9401113.7400000002</v>
      </c>
      <c r="E34" s="7">
        <v>5933425.0899999999</v>
      </c>
      <c r="F34" s="7">
        <v>5920934.6600000001</v>
      </c>
      <c r="G34" s="7">
        <f t="shared" si="2"/>
        <v>3467688.6500000004</v>
      </c>
    </row>
    <row r="35" spans="1:7" ht="24" x14ac:dyDescent="0.25">
      <c r="A35" s="17" t="s">
        <v>38</v>
      </c>
      <c r="B35" s="7">
        <v>3004685.32</v>
      </c>
      <c r="C35" s="7">
        <v>-711173.14</v>
      </c>
      <c r="D35" s="7">
        <f t="shared" si="1"/>
        <v>2293512.1799999997</v>
      </c>
      <c r="E35" s="7">
        <v>1465977.6</v>
      </c>
      <c r="F35" s="7">
        <v>1463107.55</v>
      </c>
      <c r="G35" s="7">
        <f t="shared" si="2"/>
        <v>827534.57999999961</v>
      </c>
    </row>
    <row r="36" spans="1:7" ht="24" x14ac:dyDescent="0.25">
      <c r="A36" s="17" t="s">
        <v>39</v>
      </c>
      <c r="B36" s="7">
        <v>20659193.449999999</v>
      </c>
      <c r="C36" s="7">
        <v>-1589017.72</v>
      </c>
      <c r="D36" s="7">
        <f t="shared" si="1"/>
        <v>19070175.73</v>
      </c>
      <c r="E36" s="7">
        <v>13410781.18</v>
      </c>
      <c r="F36" s="7">
        <v>13378002.35</v>
      </c>
      <c r="G36" s="7">
        <f t="shared" si="2"/>
        <v>5659394.5500000007</v>
      </c>
    </row>
    <row r="37" spans="1:7" x14ac:dyDescent="0.25">
      <c r="A37" s="17" t="s">
        <v>40</v>
      </c>
      <c r="B37" s="7">
        <v>7381645.0199999996</v>
      </c>
      <c r="C37" s="7">
        <v>1696108.44</v>
      </c>
      <c r="D37" s="7">
        <f t="shared" si="1"/>
        <v>9077753.459999999</v>
      </c>
      <c r="E37" s="7">
        <v>6582186.4800000004</v>
      </c>
      <c r="F37" s="7">
        <v>6566217.9500000002</v>
      </c>
      <c r="G37" s="7">
        <f t="shared" si="2"/>
        <v>2495566.9799999986</v>
      </c>
    </row>
    <row r="38" spans="1:7" x14ac:dyDescent="0.25">
      <c r="A38" s="17" t="s">
        <v>41</v>
      </c>
      <c r="B38" s="7">
        <v>2512820.06</v>
      </c>
      <c r="C38" s="7">
        <v>-881572.2</v>
      </c>
      <c r="D38" s="7">
        <f t="shared" si="1"/>
        <v>1631247.86</v>
      </c>
      <c r="E38" s="7">
        <v>951781.98</v>
      </c>
      <c r="F38" s="7">
        <v>950321.1</v>
      </c>
      <c r="G38" s="7">
        <f t="shared" si="2"/>
        <v>679465.88000000012</v>
      </c>
    </row>
    <row r="39" spans="1:7" x14ac:dyDescent="0.25">
      <c r="A39" s="17" t="s">
        <v>42</v>
      </c>
      <c r="B39" s="7">
        <v>8011648.0099999998</v>
      </c>
      <c r="C39" s="7">
        <v>-694434.8</v>
      </c>
      <c r="D39" s="7">
        <f t="shared" si="1"/>
        <v>7317213.21</v>
      </c>
      <c r="E39" s="7">
        <v>4702881.62</v>
      </c>
      <c r="F39" s="7">
        <v>4691405.95</v>
      </c>
      <c r="G39" s="7">
        <f t="shared" si="2"/>
        <v>2614331.59</v>
      </c>
    </row>
    <row r="40" spans="1:7" ht="24" x14ac:dyDescent="0.25">
      <c r="A40" s="17" t="s">
        <v>43</v>
      </c>
      <c r="B40" s="7">
        <v>12359836.43</v>
      </c>
      <c r="C40" s="7">
        <v>-29150.14</v>
      </c>
      <c r="D40" s="7">
        <f t="shared" si="1"/>
        <v>12330686.289999999</v>
      </c>
      <c r="E40" s="7">
        <v>8045193.5199999996</v>
      </c>
      <c r="F40" s="7">
        <v>8025435.6900000004</v>
      </c>
      <c r="G40" s="7">
        <f t="shared" si="2"/>
        <v>4285492.7699999996</v>
      </c>
    </row>
    <row r="41" spans="1:7" x14ac:dyDescent="0.25">
      <c r="A41" s="17" t="s">
        <v>44</v>
      </c>
      <c r="B41" s="6">
        <v>7743337.4199999999</v>
      </c>
      <c r="C41" s="6">
        <v>-171551.35</v>
      </c>
      <c r="D41" s="7">
        <f t="shared" si="1"/>
        <v>7571786.0700000003</v>
      </c>
      <c r="E41" s="7">
        <v>4786385.0999999996</v>
      </c>
      <c r="F41" s="7">
        <v>4775610.57</v>
      </c>
      <c r="G41" s="6">
        <f t="shared" si="2"/>
        <v>2785400.9700000007</v>
      </c>
    </row>
    <row r="42" spans="1:7" ht="24" x14ac:dyDescent="0.25">
      <c r="A42" s="17" t="s">
        <v>45</v>
      </c>
      <c r="B42" s="6">
        <v>3001193.92</v>
      </c>
      <c r="C42" s="6">
        <v>-949857.2</v>
      </c>
      <c r="D42" s="6">
        <f t="shared" si="1"/>
        <v>2051336.72</v>
      </c>
      <c r="E42" s="7">
        <v>1065598.5</v>
      </c>
      <c r="F42" s="7">
        <v>1064111.1499999999</v>
      </c>
      <c r="G42" s="6">
        <f t="shared" si="2"/>
        <v>985738.22</v>
      </c>
    </row>
    <row r="43" spans="1:7" ht="24" x14ac:dyDescent="0.25">
      <c r="A43" s="17" t="s">
        <v>46</v>
      </c>
      <c r="B43" s="7">
        <v>8563821.9399999995</v>
      </c>
      <c r="C43" s="7">
        <v>-2136945.27</v>
      </c>
      <c r="D43" s="7">
        <f t="shared" si="1"/>
        <v>6426876.6699999999</v>
      </c>
      <c r="E43" s="7">
        <v>5815031.8300000001</v>
      </c>
      <c r="F43" s="7">
        <v>5799972.4800000004</v>
      </c>
      <c r="G43" s="7">
        <f t="shared" si="2"/>
        <v>611844.83999999985</v>
      </c>
    </row>
    <row r="44" spans="1:7" x14ac:dyDescent="0.25">
      <c r="A44" s="17" t="s">
        <v>47</v>
      </c>
      <c r="B44" s="7">
        <v>8474852.9000000004</v>
      </c>
      <c r="C44" s="7">
        <v>-193768.67</v>
      </c>
      <c r="D44" s="7">
        <f t="shared" si="1"/>
        <v>8281084.2300000004</v>
      </c>
      <c r="E44" s="7">
        <v>4927068.5999999996</v>
      </c>
      <c r="F44" s="7">
        <v>4915871.68</v>
      </c>
      <c r="G44" s="7">
        <f t="shared" si="2"/>
        <v>3354015.6300000008</v>
      </c>
    </row>
    <row r="45" spans="1:7" x14ac:dyDescent="0.25">
      <c r="A45" s="17" t="s">
        <v>48</v>
      </c>
      <c r="B45" s="7">
        <v>2688310.08</v>
      </c>
      <c r="C45" s="7">
        <v>-57926.05</v>
      </c>
      <c r="D45" s="7">
        <f t="shared" si="1"/>
        <v>2630384.0300000003</v>
      </c>
      <c r="E45" s="7">
        <v>1468515.31</v>
      </c>
      <c r="F45" s="7">
        <v>1466001.54</v>
      </c>
      <c r="G45" s="7">
        <f t="shared" si="2"/>
        <v>1161868.7200000002</v>
      </c>
    </row>
    <row r="46" spans="1:7" x14ac:dyDescent="0.25">
      <c r="A46" s="18" t="s">
        <v>49</v>
      </c>
      <c r="B46" s="8">
        <v>8907514.5099999998</v>
      </c>
      <c r="C46" s="8">
        <v>-97370.67</v>
      </c>
      <c r="D46" s="8">
        <f t="shared" si="1"/>
        <v>8810143.8399999999</v>
      </c>
      <c r="E46" s="8">
        <v>5803019.3300000001</v>
      </c>
      <c r="F46" s="8">
        <v>5789418.0899999999</v>
      </c>
      <c r="G46" s="8">
        <f t="shared" si="2"/>
        <v>3007124.51</v>
      </c>
    </row>
    <row r="47" spans="1:7" ht="24" x14ac:dyDescent="0.25">
      <c r="A47" s="17" t="s">
        <v>50</v>
      </c>
      <c r="B47" s="7">
        <v>15739462.33</v>
      </c>
      <c r="C47" s="7">
        <v>143950.81</v>
      </c>
      <c r="D47" s="7">
        <f t="shared" si="1"/>
        <v>15883413.140000001</v>
      </c>
      <c r="E47" s="7">
        <v>10398219.42</v>
      </c>
      <c r="F47" s="7">
        <v>10375413.93</v>
      </c>
      <c r="G47" s="7">
        <f t="shared" si="2"/>
        <v>5485193.7200000007</v>
      </c>
    </row>
    <row r="48" spans="1:7" ht="24" x14ac:dyDescent="0.25">
      <c r="A48" s="17" t="s">
        <v>51</v>
      </c>
      <c r="B48" s="7">
        <v>8436788.1199999992</v>
      </c>
      <c r="C48" s="7">
        <v>-15334.98</v>
      </c>
      <c r="D48" s="7">
        <f t="shared" si="1"/>
        <v>8421453.1399999987</v>
      </c>
      <c r="E48" s="7">
        <v>5111182.5599999996</v>
      </c>
      <c r="F48" s="7">
        <v>5098964.32</v>
      </c>
      <c r="G48" s="7">
        <f t="shared" si="2"/>
        <v>3310270.5799999991</v>
      </c>
    </row>
    <row r="49" spans="1:7" ht="24" x14ac:dyDescent="0.25">
      <c r="A49" s="17" t="s">
        <v>52</v>
      </c>
      <c r="B49" s="7">
        <v>2248896.83</v>
      </c>
      <c r="C49" s="7">
        <v>102067.15</v>
      </c>
      <c r="D49" s="7">
        <f t="shared" si="1"/>
        <v>2350963.98</v>
      </c>
      <c r="E49" s="7">
        <v>1980099.44</v>
      </c>
      <c r="F49" s="7">
        <v>1975582.11</v>
      </c>
      <c r="G49" s="7">
        <f t="shared" si="2"/>
        <v>370864.54000000004</v>
      </c>
    </row>
    <row r="50" spans="1:7" ht="24" x14ac:dyDescent="0.25">
      <c r="A50" s="17" t="s">
        <v>53</v>
      </c>
      <c r="B50" s="7">
        <v>11626002.960000001</v>
      </c>
      <c r="C50" s="7">
        <v>-182111.91</v>
      </c>
      <c r="D50" s="7">
        <f t="shared" si="1"/>
        <v>11443891.050000001</v>
      </c>
      <c r="E50" s="7">
        <v>7499581.6299999999</v>
      </c>
      <c r="F50" s="7">
        <v>7480231.3099999996</v>
      </c>
      <c r="G50" s="7">
        <f t="shared" si="2"/>
        <v>3944309.4200000009</v>
      </c>
    </row>
    <row r="51" spans="1:7" x14ac:dyDescent="0.25">
      <c r="A51" s="17" t="s">
        <v>54</v>
      </c>
      <c r="B51" s="7">
        <v>8211708.2999999998</v>
      </c>
      <c r="C51" s="7">
        <v>168189.85</v>
      </c>
      <c r="D51" s="7">
        <f t="shared" si="1"/>
        <v>8379898.1499999994</v>
      </c>
      <c r="E51" s="7">
        <v>5162302.58</v>
      </c>
      <c r="F51" s="7">
        <v>5151091.29</v>
      </c>
      <c r="G51" s="7">
        <f t="shared" si="2"/>
        <v>3217595.5699999994</v>
      </c>
    </row>
    <row r="52" spans="1:7" x14ac:dyDescent="0.25">
      <c r="A52" s="17" t="s">
        <v>55</v>
      </c>
      <c r="B52" s="7">
        <v>2751767.98</v>
      </c>
      <c r="C52" s="7">
        <v>54029.43</v>
      </c>
      <c r="D52" s="7">
        <f t="shared" si="1"/>
        <v>2805797.41</v>
      </c>
      <c r="E52" s="7">
        <v>1568315.66</v>
      </c>
      <c r="F52" s="7">
        <v>1565374.14</v>
      </c>
      <c r="G52" s="7">
        <f t="shared" si="2"/>
        <v>1237481.7500000002</v>
      </c>
    </row>
    <row r="53" spans="1:7" x14ac:dyDescent="0.25">
      <c r="A53" s="17" t="s">
        <v>56</v>
      </c>
      <c r="B53" s="7">
        <v>10732820.41</v>
      </c>
      <c r="C53" s="7">
        <v>175622.81</v>
      </c>
      <c r="D53" s="7">
        <f t="shared" si="1"/>
        <v>10908443.220000001</v>
      </c>
      <c r="E53" s="7">
        <v>7432275.71</v>
      </c>
      <c r="F53" s="7">
        <v>7414448.3499999996</v>
      </c>
      <c r="G53" s="7">
        <f t="shared" si="2"/>
        <v>3476167.5100000007</v>
      </c>
    </row>
    <row r="54" spans="1:7" ht="24" x14ac:dyDescent="0.25">
      <c r="A54" s="17" t="s">
        <v>57</v>
      </c>
      <c r="B54" s="7">
        <v>20122702.280000001</v>
      </c>
      <c r="C54" s="7">
        <v>380474.09</v>
      </c>
      <c r="D54" s="7">
        <f t="shared" si="1"/>
        <v>20503176.370000001</v>
      </c>
      <c r="E54" s="7">
        <v>14879391.199999999</v>
      </c>
      <c r="F54" s="7">
        <v>14842018.48</v>
      </c>
      <c r="G54" s="7">
        <f t="shared" si="2"/>
        <v>5623785.1700000018</v>
      </c>
    </row>
    <row r="55" spans="1:7" ht="24" x14ac:dyDescent="0.25">
      <c r="A55" s="17" t="s">
        <v>58</v>
      </c>
      <c r="B55" s="7">
        <v>6155566.7599999998</v>
      </c>
      <c r="C55" s="7">
        <v>114753.87</v>
      </c>
      <c r="D55" s="7">
        <f t="shared" si="1"/>
        <v>6270320.6299999999</v>
      </c>
      <c r="E55" s="7">
        <v>3522046.7</v>
      </c>
      <c r="F55" s="7">
        <v>3512722.04</v>
      </c>
      <c r="G55" s="7">
        <f t="shared" si="2"/>
        <v>2748273.9299999997</v>
      </c>
    </row>
    <row r="56" spans="1:7" ht="24" x14ac:dyDescent="0.25">
      <c r="A56" s="17" t="s">
        <v>59</v>
      </c>
      <c r="B56" s="7">
        <v>3101730.16</v>
      </c>
      <c r="C56" s="7">
        <v>50797.7</v>
      </c>
      <c r="D56" s="7">
        <f t="shared" si="1"/>
        <v>3152527.8600000003</v>
      </c>
      <c r="E56" s="7">
        <v>1480953.65</v>
      </c>
      <c r="F56" s="7">
        <v>1477731.12</v>
      </c>
      <c r="G56" s="7">
        <f t="shared" si="2"/>
        <v>1671574.2100000004</v>
      </c>
    </row>
    <row r="57" spans="1:7" ht="24" x14ac:dyDescent="0.25">
      <c r="A57" s="17" t="s">
        <v>60</v>
      </c>
      <c r="B57" s="7">
        <v>14767982.92</v>
      </c>
      <c r="C57" s="7">
        <v>6079439.7699999996</v>
      </c>
      <c r="D57" s="7">
        <f t="shared" si="1"/>
        <v>20847422.689999998</v>
      </c>
      <c r="E57" s="7">
        <v>15471477.609999999</v>
      </c>
      <c r="F57" s="7">
        <v>15445097.24</v>
      </c>
      <c r="G57" s="7">
        <f t="shared" si="2"/>
        <v>5375945.0799999982</v>
      </c>
    </row>
    <row r="58" spans="1:7" x14ac:dyDescent="0.25">
      <c r="A58" s="17" t="s">
        <v>61</v>
      </c>
      <c r="B58" s="7">
        <v>8384459.1600000001</v>
      </c>
      <c r="C58" s="7">
        <v>1207878.77</v>
      </c>
      <c r="D58" s="7">
        <f t="shared" si="1"/>
        <v>9592337.9299999997</v>
      </c>
      <c r="E58" s="7">
        <v>8347061.8600000003</v>
      </c>
      <c r="F58" s="7">
        <v>8327053.1900000004</v>
      </c>
      <c r="G58" s="7">
        <f t="shared" si="2"/>
        <v>1245276.0699999994</v>
      </c>
    </row>
    <row r="59" spans="1:7" x14ac:dyDescent="0.25">
      <c r="A59" s="17" t="s">
        <v>62</v>
      </c>
      <c r="B59" s="7">
        <v>1905493.97</v>
      </c>
      <c r="C59" s="7">
        <v>23529.21</v>
      </c>
      <c r="D59" s="7">
        <f t="shared" si="1"/>
        <v>1929023.18</v>
      </c>
      <c r="E59" s="7">
        <v>596518.76</v>
      </c>
      <c r="F59" s="7">
        <v>595456.56000000006</v>
      </c>
      <c r="G59" s="7">
        <f t="shared" si="2"/>
        <v>1332504.42</v>
      </c>
    </row>
    <row r="60" spans="1:7" x14ac:dyDescent="0.25">
      <c r="A60" s="17" t="s">
        <v>63</v>
      </c>
      <c r="B60" s="7">
        <v>4555135.0199999996</v>
      </c>
      <c r="C60" s="7">
        <v>66837.100000000006</v>
      </c>
      <c r="D60" s="7">
        <f t="shared" si="1"/>
        <v>4621972.1199999992</v>
      </c>
      <c r="E60" s="7">
        <v>2535184.39</v>
      </c>
      <c r="F60" s="7">
        <v>2529275.42</v>
      </c>
      <c r="G60" s="7">
        <f t="shared" si="2"/>
        <v>2086787.7299999991</v>
      </c>
    </row>
    <row r="61" spans="1:7" x14ac:dyDescent="0.25">
      <c r="A61" s="17" t="s">
        <v>64</v>
      </c>
      <c r="B61" s="7">
        <v>2413069.04</v>
      </c>
      <c r="C61" s="7">
        <v>49839.8</v>
      </c>
      <c r="D61" s="7">
        <f t="shared" si="1"/>
        <v>2462908.84</v>
      </c>
      <c r="E61" s="7">
        <v>955721.84</v>
      </c>
      <c r="F61" s="7">
        <v>953715.15</v>
      </c>
      <c r="G61" s="7">
        <f t="shared" si="2"/>
        <v>1507187</v>
      </c>
    </row>
    <row r="62" spans="1:7" ht="24" x14ac:dyDescent="0.25">
      <c r="A62" s="17" t="s">
        <v>65</v>
      </c>
      <c r="B62" s="7">
        <v>2016396.26</v>
      </c>
      <c r="C62" s="7">
        <v>27034.1</v>
      </c>
      <c r="D62" s="7">
        <f t="shared" si="1"/>
        <v>2043430.36</v>
      </c>
      <c r="E62" s="7">
        <v>1316091.52</v>
      </c>
      <c r="F62" s="7">
        <v>1312470.6299999999</v>
      </c>
      <c r="G62" s="7">
        <f t="shared" si="2"/>
        <v>727338.84000000008</v>
      </c>
    </row>
    <row r="63" spans="1:7" ht="24" x14ac:dyDescent="0.25">
      <c r="A63" s="17" t="s">
        <v>66</v>
      </c>
      <c r="B63" s="7">
        <v>2855945.85</v>
      </c>
      <c r="C63" s="7">
        <v>28100.81</v>
      </c>
      <c r="D63" s="7">
        <f t="shared" si="1"/>
        <v>2884046.66</v>
      </c>
      <c r="E63" s="7">
        <v>1947541.07</v>
      </c>
      <c r="F63" s="7">
        <v>1945256.08</v>
      </c>
      <c r="G63" s="7">
        <f t="shared" si="2"/>
        <v>936505.59000000008</v>
      </c>
    </row>
    <row r="64" spans="1:7" x14ac:dyDescent="0.25">
      <c r="A64" s="17" t="s">
        <v>67</v>
      </c>
      <c r="B64" s="7">
        <v>1692148.78</v>
      </c>
      <c r="C64" s="7">
        <v>21741.79</v>
      </c>
      <c r="D64" s="7">
        <f t="shared" si="1"/>
        <v>1713890.57</v>
      </c>
      <c r="E64" s="7">
        <v>985132.33</v>
      </c>
      <c r="F64" s="7">
        <v>983313.88</v>
      </c>
      <c r="G64" s="7">
        <f t="shared" si="2"/>
        <v>728758.24000000011</v>
      </c>
    </row>
    <row r="65" spans="1:7" ht="24" x14ac:dyDescent="0.25">
      <c r="A65" s="17" t="s">
        <v>68</v>
      </c>
      <c r="B65" s="7">
        <v>9641476.6899999995</v>
      </c>
      <c r="C65" s="7">
        <v>319742.40999999997</v>
      </c>
      <c r="D65" s="7">
        <f t="shared" si="1"/>
        <v>9961219.0999999996</v>
      </c>
      <c r="E65" s="7">
        <v>6374835.6399999997</v>
      </c>
      <c r="F65" s="7">
        <v>6359228.3899999997</v>
      </c>
      <c r="G65" s="7">
        <f t="shared" si="2"/>
        <v>3586383.46</v>
      </c>
    </row>
    <row r="66" spans="1:7" ht="24" x14ac:dyDescent="0.25">
      <c r="A66" s="17" t="s">
        <v>69</v>
      </c>
      <c r="B66" s="7">
        <v>5266317.9400000004</v>
      </c>
      <c r="C66" s="7">
        <v>52161.15</v>
      </c>
      <c r="D66" s="7">
        <f t="shared" si="1"/>
        <v>5318479.0900000008</v>
      </c>
      <c r="E66" s="7">
        <v>2833284.54</v>
      </c>
      <c r="F66" s="7">
        <v>2826225.59</v>
      </c>
      <c r="G66" s="7">
        <f t="shared" si="2"/>
        <v>2485194.5500000007</v>
      </c>
    </row>
    <row r="67" spans="1:7" ht="24" x14ac:dyDescent="0.25">
      <c r="A67" s="17" t="s">
        <v>70</v>
      </c>
      <c r="B67" s="7">
        <v>6980278.7199999997</v>
      </c>
      <c r="C67" s="7">
        <v>-1073460.24</v>
      </c>
      <c r="D67" s="7">
        <f t="shared" si="1"/>
        <v>5906818.4799999995</v>
      </c>
      <c r="E67" s="7">
        <v>3896238.36</v>
      </c>
      <c r="F67" s="7">
        <v>3888319.27</v>
      </c>
      <c r="G67" s="7">
        <f t="shared" si="2"/>
        <v>2010580.1199999996</v>
      </c>
    </row>
    <row r="68" spans="1:7" x14ac:dyDescent="0.25">
      <c r="A68" s="17" t="s">
        <v>71</v>
      </c>
      <c r="B68" s="7">
        <v>5729423.3700000001</v>
      </c>
      <c r="C68" s="7">
        <v>117509.91</v>
      </c>
      <c r="D68" s="7">
        <f t="shared" si="1"/>
        <v>5846933.2800000003</v>
      </c>
      <c r="E68" s="7">
        <v>2678723.14</v>
      </c>
      <c r="F68" s="7">
        <v>2671100.58</v>
      </c>
      <c r="G68" s="7">
        <f t="shared" si="2"/>
        <v>3168210.14</v>
      </c>
    </row>
    <row r="69" spans="1:7" x14ac:dyDescent="0.25">
      <c r="A69" s="17" t="s">
        <v>72</v>
      </c>
      <c r="B69" s="6">
        <v>3937722.56</v>
      </c>
      <c r="C69" s="6">
        <v>62731.45</v>
      </c>
      <c r="D69" s="7">
        <f t="shared" si="1"/>
        <v>4000454.0100000002</v>
      </c>
      <c r="E69" s="7">
        <v>2074516.58</v>
      </c>
      <c r="F69" s="7">
        <v>2070555.45</v>
      </c>
      <c r="G69" s="6">
        <f t="shared" si="2"/>
        <v>1925937.4300000002</v>
      </c>
    </row>
    <row r="70" spans="1:7" ht="24" x14ac:dyDescent="0.25">
      <c r="A70" s="17" t="s">
        <v>73</v>
      </c>
      <c r="B70" s="7">
        <v>8076574.4800000004</v>
      </c>
      <c r="C70" s="7">
        <v>508662.03</v>
      </c>
      <c r="D70" s="6">
        <f t="shared" si="1"/>
        <v>8585236.5099999998</v>
      </c>
      <c r="E70" s="7">
        <v>5030224.82</v>
      </c>
      <c r="F70" s="7">
        <v>4999486.72</v>
      </c>
      <c r="G70" s="7">
        <f t="shared" si="2"/>
        <v>3555011.6899999995</v>
      </c>
    </row>
    <row r="71" spans="1:7" x14ac:dyDescent="0.25">
      <c r="A71" s="17" t="s">
        <v>74</v>
      </c>
      <c r="B71" s="7">
        <v>3083377.48</v>
      </c>
      <c r="C71" s="7">
        <v>-71942.149999999994</v>
      </c>
      <c r="D71" s="7">
        <f t="shared" si="1"/>
        <v>3011435.33</v>
      </c>
      <c r="E71" s="7">
        <v>1314449.29</v>
      </c>
      <c r="F71" s="7">
        <v>1311644.58</v>
      </c>
      <c r="G71" s="7">
        <f t="shared" si="2"/>
        <v>1696986.04</v>
      </c>
    </row>
    <row r="72" spans="1:7" ht="24" x14ac:dyDescent="0.25">
      <c r="A72" s="17" t="s">
        <v>75</v>
      </c>
      <c r="B72" s="7">
        <v>7649811.8099999996</v>
      </c>
      <c r="C72" s="7">
        <v>241857.5</v>
      </c>
      <c r="D72" s="7">
        <f t="shared" si="1"/>
        <v>7891669.3099999996</v>
      </c>
      <c r="E72" s="7">
        <v>5230270.57</v>
      </c>
      <c r="F72" s="7">
        <v>5218928.42</v>
      </c>
      <c r="G72" s="7">
        <f t="shared" si="2"/>
        <v>2661398.7399999993</v>
      </c>
    </row>
    <row r="73" spans="1:7" x14ac:dyDescent="0.25">
      <c r="A73" s="17" t="s">
        <v>76</v>
      </c>
      <c r="B73" s="7">
        <v>3358563.18</v>
      </c>
      <c r="C73" s="7">
        <v>93705.09</v>
      </c>
      <c r="D73" s="7">
        <f t="shared" si="1"/>
        <v>3452268.27</v>
      </c>
      <c r="E73" s="7">
        <v>1746877.92</v>
      </c>
      <c r="F73" s="7">
        <v>1743155.07</v>
      </c>
      <c r="G73" s="7">
        <f t="shared" si="2"/>
        <v>1705390.35</v>
      </c>
    </row>
    <row r="74" spans="1:7" ht="24" x14ac:dyDescent="0.25">
      <c r="A74" s="17" t="s">
        <v>77</v>
      </c>
      <c r="B74" s="6">
        <v>8633567.0199999996</v>
      </c>
      <c r="C74" s="6">
        <v>-596385.07999999996</v>
      </c>
      <c r="D74" s="6">
        <f t="shared" si="1"/>
        <v>8037181.9399999995</v>
      </c>
      <c r="E74" s="7">
        <v>5234574.12</v>
      </c>
      <c r="F74" s="7">
        <v>5222683.7300000004</v>
      </c>
      <c r="G74" s="7">
        <f t="shared" si="2"/>
        <v>2802607.8199999994</v>
      </c>
    </row>
    <row r="75" spans="1:7" ht="24" x14ac:dyDescent="0.25">
      <c r="A75" s="17" t="s">
        <v>78</v>
      </c>
      <c r="B75" s="6">
        <v>1416157.66</v>
      </c>
      <c r="C75" s="7">
        <v>36242.94</v>
      </c>
      <c r="D75" s="6">
        <f t="shared" si="1"/>
        <v>1452400.5999999999</v>
      </c>
      <c r="E75" s="7">
        <v>717692.78</v>
      </c>
      <c r="F75" s="7">
        <v>716529.26</v>
      </c>
      <c r="G75" s="6">
        <f t="shared" si="2"/>
        <v>734707.81999999983</v>
      </c>
    </row>
    <row r="76" spans="1:7" ht="24" x14ac:dyDescent="0.25">
      <c r="A76" s="17" t="s">
        <v>79</v>
      </c>
      <c r="B76" s="7">
        <v>7629401.2599999998</v>
      </c>
      <c r="C76" s="7">
        <v>523225.71</v>
      </c>
      <c r="D76" s="7">
        <f t="shared" ref="D76:D103" si="3">B76+C76</f>
        <v>8152626.9699999997</v>
      </c>
      <c r="E76" s="7">
        <v>4922406.6900000004</v>
      </c>
      <c r="F76" s="7">
        <v>4911715.24</v>
      </c>
      <c r="G76" s="7">
        <f t="shared" ref="G76:G103" si="4">D76-E76</f>
        <v>3230220.2799999993</v>
      </c>
    </row>
    <row r="77" spans="1:7" ht="24" x14ac:dyDescent="0.25">
      <c r="A77" s="17" t="s">
        <v>80</v>
      </c>
      <c r="B77" s="7">
        <v>1821796.94</v>
      </c>
      <c r="C77" s="7">
        <v>26069.98</v>
      </c>
      <c r="D77" s="7">
        <f t="shared" si="3"/>
        <v>1847866.92</v>
      </c>
      <c r="E77" s="7">
        <v>926552.82</v>
      </c>
      <c r="F77" s="7">
        <v>924629.84</v>
      </c>
      <c r="G77" s="7">
        <f t="shared" si="4"/>
        <v>921314.1</v>
      </c>
    </row>
    <row r="78" spans="1:7" ht="24" x14ac:dyDescent="0.25">
      <c r="A78" s="17" t="s">
        <v>81</v>
      </c>
      <c r="B78" s="7">
        <v>7398158.0599999996</v>
      </c>
      <c r="C78" s="7">
        <v>84321.41</v>
      </c>
      <c r="D78" s="7">
        <f t="shared" si="3"/>
        <v>7482479.4699999997</v>
      </c>
      <c r="E78" s="7">
        <v>4394463.78</v>
      </c>
      <c r="F78" s="7">
        <v>4384097.1100000003</v>
      </c>
      <c r="G78" s="7">
        <f t="shared" si="4"/>
        <v>3088015.6899999995</v>
      </c>
    </row>
    <row r="79" spans="1:7" ht="24" x14ac:dyDescent="0.25">
      <c r="A79" s="18" t="s">
        <v>82</v>
      </c>
      <c r="B79" s="8">
        <v>2442640.87</v>
      </c>
      <c r="C79" s="8">
        <v>20451.59</v>
      </c>
      <c r="D79" s="8">
        <f t="shared" si="3"/>
        <v>2463092.46</v>
      </c>
      <c r="E79" s="8">
        <v>823935.96</v>
      </c>
      <c r="F79" s="8">
        <v>822334.51</v>
      </c>
      <c r="G79" s="8">
        <f t="shared" si="4"/>
        <v>1639156.5</v>
      </c>
    </row>
    <row r="80" spans="1:7" ht="24" x14ac:dyDescent="0.25">
      <c r="A80" s="17" t="s">
        <v>83</v>
      </c>
      <c r="B80" s="7">
        <v>5904460.3099999996</v>
      </c>
      <c r="C80" s="7">
        <v>98452.88</v>
      </c>
      <c r="D80" s="7">
        <f t="shared" si="3"/>
        <v>6002913.1899999995</v>
      </c>
      <c r="E80" s="7">
        <v>3508292.03</v>
      </c>
      <c r="F80" s="7">
        <v>3500318.89</v>
      </c>
      <c r="G80" s="7">
        <f t="shared" si="4"/>
        <v>2494621.1599999997</v>
      </c>
    </row>
    <row r="81" spans="1:7" ht="24" x14ac:dyDescent="0.25">
      <c r="A81" s="17" t="s">
        <v>84</v>
      </c>
      <c r="B81" s="7">
        <v>3730134.18</v>
      </c>
      <c r="C81" s="7">
        <v>65181.48</v>
      </c>
      <c r="D81" s="7">
        <f t="shared" si="3"/>
        <v>3795315.66</v>
      </c>
      <c r="E81" s="7">
        <v>1938656.87</v>
      </c>
      <c r="F81" s="7">
        <v>1934660.92</v>
      </c>
      <c r="G81" s="7">
        <f t="shared" si="4"/>
        <v>1856658.79</v>
      </c>
    </row>
    <row r="82" spans="1:7" ht="24" x14ac:dyDescent="0.25">
      <c r="A82" s="17" t="s">
        <v>85</v>
      </c>
      <c r="B82" s="7">
        <v>1873131.53</v>
      </c>
      <c r="C82" s="7">
        <v>124857.57</v>
      </c>
      <c r="D82" s="7">
        <f t="shared" si="3"/>
        <v>1997989.1</v>
      </c>
      <c r="E82" s="7">
        <v>1738203.9</v>
      </c>
      <c r="F82" s="7">
        <v>1734141.74</v>
      </c>
      <c r="G82" s="7">
        <f t="shared" si="4"/>
        <v>259785.20000000019</v>
      </c>
    </row>
    <row r="83" spans="1:7" ht="24" x14ac:dyDescent="0.25">
      <c r="A83" s="17" t="s">
        <v>86</v>
      </c>
      <c r="B83" s="7">
        <v>1274403.3799999999</v>
      </c>
      <c r="C83" s="7">
        <v>32814.78</v>
      </c>
      <c r="D83" s="7">
        <f t="shared" si="3"/>
        <v>1307218.1599999999</v>
      </c>
      <c r="E83" s="7">
        <v>741977.5</v>
      </c>
      <c r="F83" s="7">
        <v>740047.12</v>
      </c>
      <c r="G83" s="7">
        <f t="shared" si="4"/>
        <v>565240.65999999992</v>
      </c>
    </row>
    <row r="84" spans="1:7" ht="24" x14ac:dyDescent="0.25">
      <c r="A84" s="17" t="s">
        <v>87</v>
      </c>
      <c r="B84" s="7">
        <v>6652255.9400000004</v>
      </c>
      <c r="C84" s="7">
        <v>255122.92</v>
      </c>
      <c r="D84" s="7">
        <f t="shared" si="3"/>
        <v>6907378.8600000003</v>
      </c>
      <c r="E84" s="7">
        <v>4208933.17</v>
      </c>
      <c r="F84" s="7">
        <v>4199491.92</v>
      </c>
      <c r="G84" s="7">
        <f t="shared" si="4"/>
        <v>2698445.6900000004</v>
      </c>
    </row>
    <row r="85" spans="1:7" ht="24" x14ac:dyDescent="0.25">
      <c r="A85" s="17" t="s">
        <v>88</v>
      </c>
      <c r="B85" s="7">
        <v>3592307.92</v>
      </c>
      <c r="C85" s="7">
        <v>161782.76</v>
      </c>
      <c r="D85" s="7">
        <f t="shared" si="3"/>
        <v>3754090.6799999997</v>
      </c>
      <c r="E85" s="7">
        <v>1921722.79</v>
      </c>
      <c r="F85" s="7">
        <v>1917944.28</v>
      </c>
      <c r="G85" s="7">
        <f t="shared" si="4"/>
        <v>1832367.8899999997</v>
      </c>
    </row>
    <row r="86" spans="1:7" ht="24" x14ac:dyDescent="0.25">
      <c r="A86" s="17" t="s">
        <v>89</v>
      </c>
      <c r="B86" s="7">
        <v>7050396.8600000003</v>
      </c>
      <c r="C86" s="7">
        <v>327107.26</v>
      </c>
      <c r="D86" s="7">
        <f t="shared" si="3"/>
        <v>7377504.1200000001</v>
      </c>
      <c r="E86" s="7">
        <v>4340862.5199999996</v>
      </c>
      <c r="F86" s="7">
        <v>4329142.29</v>
      </c>
      <c r="G86" s="7">
        <f t="shared" si="4"/>
        <v>3036641.6000000006</v>
      </c>
    </row>
    <row r="87" spans="1:7" x14ac:dyDescent="0.25">
      <c r="A87" s="17" t="s">
        <v>90</v>
      </c>
      <c r="B87" s="7">
        <v>9643765.7899999991</v>
      </c>
      <c r="C87" s="7">
        <v>241406.11</v>
      </c>
      <c r="D87" s="7">
        <f t="shared" si="3"/>
        <v>9885171.8999999985</v>
      </c>
      <c r="E87" s="7">
        <v>7136800.6600000001</v>
      </c>
      <c r="F87" s="7">
        <v>7122707.5199999996</v>
      </c>
      <c r="G87" s="7">
        <f t="shared" si="4"/>
        <v>2748371.2399999984</v>
      </c>
    </row>
    <row r="88" spans="1:7" x14ac:dyDescent="0.25">
      <c r="A88" s="17" t="s">
        <v>91</v>
      </c>
      <c r="B88" s="7">
        <v>9450809.4000000004</v>
      </c>
      <c r="C88" s="7">
        <v>3405023.45</v>
      </c>
      <c r="D88" s="7">
        <f t="shared" si="3"/>
        <v>12855832.850000001</v>
      </c>
      <c r="E88" s="7">
        <v>12420851.960000001</v>
      </c>
      <c r="F88" s="7">
        <v>12371408.42</v>
      </c>
      <c r="G88" s="7">
        <f t="shared" si="4"/>
        <v>434980.8900000006</v>
      </c>
    </row>
    <row r="89" spans="1:7" ht="24" x14ac:dyDescent="0.25">
      <c r="A89" s="17" t="s">
        <v>92</v>
      </c>
      <c r="B89" s="7">
        <v>35836884.219999999</v>
      </c>
      <c r="C89" s="7">
        <v>667461.43000000005</v>
      </c>
      <c r="D89" s="7">
        <f t="shared" si="3"/>
        <v>36504345.649999999</v>
      </c>
      <c r="E89" s="7">
        <v>21702330.809999999</v>
      </c>
      <c r="F89" s="7">
        <v>21637596.93</v>
      </c>
      <c r="G89" s="7">
        <f t="shared" si="4"/>
        <v>14802014.84</v>
      </c>
    </row>
    <row r="90" spans="1:7" ht="24" x14ac:dyDescent="0.25">
      <c r="A90" s="17" t="s">
        <v>93</v>
      </c>
      <c r="B90" s="7">
        <v>1351661.05</v>
      </c>
      <c r="C90" s="7">
        <v>11545.7</v>
      </c>
      <c r="D90" s="7">
        <f t="shared" si="3"/>
        <v>1363206.75</v>
      </c>
      <c r="E90" s="7">
        <v>604027.41</v>
      </c>
      <c r="F90" s="7">
        <v>602182.06000000006</v>
      </c>
      <c r="G90" s="7">
        <f t="shared" si="4"/>
        <v>759179.34</v>
      </c>
    </row>
    <row r="91" spans="1:7" x14ac:dyDescent="0.25">
      <c r="A91" s="17" t="s">
        <v>94</v>
      </c>
      <c r="B91" s="7">
        <v>69803640.930000007</v>
      </c>
      <c r="C91" s="7">
        <v>5344497.22</v>
      </c>
      <c r="D91" s="7">
        <f t="shared" si="3"/>
        <v>75148138.150000006</v>
      </c>
      <c r="E91" s="7">
        <v>60896164.950000003</v>
      </c>
      <c r="F91" s="7">
        <v>60727895.719999999</v>
      </c>
      <c r="G91" s="7">
        <f t="shared" si="4"/>
        <v>14251973.200000003</v>
      </c>
    </row>
    <row r="92" spans="1:7" x14ac:dyDescent="0.25">
      <c r="A92" s="17" t="s">
        <v>95</v>
      </c>
      <c r="B92" s="7">
        <v>28477435.25</v>
      </c>
      <c r="C92" s="7">
        <v>1998527.73</v>
      </c>
      <c r="D92" s="7">
        <f t="shared" si="3"/>
        <v>30475962.98</v>
      </c>
      <c r="E92" s="7">
        <v>24992934.59</v>
      </c>
      <c r="F92" s="7">
        <v>24956021.539999999</v>
      </c>
      <c r="G92" s="7">
        <f t="shared" si="4"/>
        <v>5483028.3900000006</v>
      </c>
    </row>
    <row r="93" spans="1:7" x14ac:dyDescent="0.25">
      <c r="A93" s="17" t="s">
        <v>96</v>
      </c>
      <c r="B93" s="7">
        <v>7836480.0700000003</v>
      </c>
      <c r="C93" s="7">
        <v>118466.4</v>
      </c>
      <c r="D93" s="7">
        <f t="shared" si="3"/>
        <v>7954946.4700000007</v>
      </c>
      <c r="E93" s="7">
        <v>5664527.1200000001</v>
      </c>
      <c r="F93" s="7">
        <v>5647713.3600000003</v>
      </c>
      <c r="G93" s="7">
        <f t="shared" si="4"/>
        <v>2290419.3500000006</v>
      </c>
    </row>
    <row r="94" spans="1:7" x14ac:dyDescent="0.25">
      <c r="A94" s="17" t="s">
        <v>97</v>
      </c>
      <c r="B94" s="7">
        <v>4894579.47</v>
      </c>
      <c r="C94" s="7">
        <v>227839.69</v>
      </c>
      <c r="D94" s="7">
        <f t="shared" si="3"/>
        <v>5122419.16</v>
      </c>
      <c r="E94" s="7">
        <v>3759974.28</v>
      </c>
      <c r="F94" s="7">
        <v>3752789.19</v>
      </c>
      <c r="G94" s="7">
        <f t="shared" si="4"/>
        <v>1362444.8800000004</v>
      </c>
    </row>
    <row r="95" spans="1:7" x14ac:dyDescent="0.25">
      <c r="A95" s="17" t="s">
        <v>98</v>
      </c>
      <c r="B95" s="7">
        <v>15242835.75</v>
      </c>
      <c r="C95" s="7">
        <v>1295586.47</v>
      </c>
      <c r="D95" s="7">
        <f t="shared" si="3"/>
        <v>16538422.220000001</v>
      </c>
      <c r="E95" s="7">
        <v>11455917.52</v>
      </c>
      <c r="F95" s="7">
        <v>11436614.529999999</v>
      </c>
      <c r="G95" s="7">
        <f t="shared" si="4"/>
        <v>5082504.7000000011</v>
      </c>
    </row>
    <row r="96" spans="1:7" x14ac:dyDescent="0.25">
      <c r="A96" s="17" t="s">
        <v>99</v>
      </c>
      <c r="B96" s="7">
        <v>19196623.899999999</v>
      </c>
      <c r="C96" s="7">
        <v>3830740.07</v>
      </c>
      <c r="D96" s="7">
        <f t="shared" si="3"/>
        <v>23027363.969999999</v>
      </c>
      <c r="E96" s="7">
        <v>15914765.880000001</v>
      </c>
      <c r="F96" s="7">
        <v>15889239.35</v>
      </c>
      <c r="G96" s="7">
        <f t="shared" si="4"/>
        <v>7112598.089999998</v>
      </c>
    </row>
    <row r="97" spans="1:7" x14ac:dyDescent="0.25">
      <c r="A97" s="17" t="s">
        <v>100</v>
      </c>
      <c r="B97" s="7">
        <v>12199188.57</v>
      </c>
      <c r="C97" s="7">
        <v>810591.06</v>
      </c>
      <c r="D97" s="7">
        <f t="shared" si="3"/>
        <v>13009779.630000001</v>
      </c>
      <c r="E97" s="7">
        <v>11192894.130000001</v>
      </c>
      <c r="F97" s="7">
        <v>11175270.609999999</v>
      </c>
      <c r="G97" s="7">
        <f t="shared" si="4"/>
        <v>1816885.5</v>
      </c>
    </row>
    <row r="98" spans="1:7" x14ac:dyDescent="0.25">
      <c r="A98" s="17" t="s">
        <v>101</v>
      </c>
      <c r="B98" s="6">
        <v>1</v>
      </c>
      <c r="C98" s="6">
        <v>0</v>
      </c>
      <c r="D98" s="6">
        <f t="shared" si="3"/>
        <v>1</v>
      </c>
      <c r="E98" s="7">
        <v>0</v>
      </c>
      <c r="F98" s="7">
        <v>0</v>
      </c>
      <c r="G98" s="6">
        <f t="shared" si="4"/>
        <v>1</v>
      </c>
    </row>
    <row r="99" spans="1:7" ht="24" x14ac:dyDescent="0.25">
      <c r="A99" s="17" t="s">
        <v>102</v>
      </c>
      <c r="B99" s="7">
        <v>0</v>
      </c>
      <c r="C99" s="6">
        <v>0</v>
      </c>
      <c r="D99" s="7">
        <f t="shared" si="3"/>
        <v>0</v>
      </c>
      <c r="E99" s="7">
        <v>0</v>
      </c>
      <c r="F99" s="7">
        <v>0</v>
      </c>
      <c r="G99" s="7">
        <f t="shared" si="4"/>
        <v>0</v>
      </c>
    </row>
    <row r="100" spans="1:7" x14ac:dyDescent="0.25">
      <c r="A100" s="17" t="s">
        <v>103</v>
      </c>
      <c r="B100" s="7">
        <v>1416901.32</v>
      </c>
      <c r="C100" s="7">
        <v>573.4</v>
      </c>
      <c r="D100" s="7">
        <f t="shared" si="3"/>
        <v>1417474.72</v>
      </c>
      <c r="E100" s="7">
        <v>97848.99</v>
      </c>
      <c r="F100" s="7">
        <v>97848.99</v>
      </c>
      <c r="G100" s="7">
        <f t="shared" si="4"/>
        <v>1319625.73</v>
      </c>
    </row>
    <row r="101" spans="1:7" ht="24" x14ac:dyDescent="0.25">
      <c r="A101" s="17" t="s">
        <v>104</v>
      </c>
      <c r="B101" s="7">
        <v>7667297.4900000002</v>
      </c>
      <c r="C101" s="7">
        <v>-369148.23</v>
      </c>
      <c r="D101" s="7">
        <f t="shared" si="3"/>
        <v>7298149.2599999998</v>
      </c>
      <c r="E101" s="7">
        <v>4879109.75</v>
      </c>
      <c r="F101" s="7">
        <v>4868569.7699999996</v>
      </c>
      <c r="G101" s="7">
        <f t="shared" si="4"/>
        <v>2419039.5099999998</v>
      </c>
    </row>
    <row r="102" spans="1:7" x14ac:dyDescent="0.25">
      <c r="A102" s="17" t="s">
        <v>105</v>
      </c>
      <c r="B102" s="7">
        <v>0</v>
      </c>
      <c r="C102" s="7">
        <v>105472052.98999999</v>
      </c>
      <c r="D102" s="7">
        <f t="shared" si="3"/>
        <v>105472052.98999999</v>
      </c>
      <c r="E102" s="7">
        <v>105472052.98999999</v>
      </c>
      <c r="F102" s="7">
        <v>105472052.98999999</v>
      </c>
      <c r="G102" s="7">
        <f t="shared" si="4"/>
        <v>0</v>
      </c>
    </row>
    <row r="103" spans="1:7" x14ac:dyDescent="0.25">
      <c r="A103" s="17" t="s">
        <v>106</v>
      </c>
      <c r="B103" s="7">
        <v>0</v>
      </c>
      <c r="C103" s="7">
        <v>73347444.840000004</v>
      </c>
      <c r="D103" s="7">
        <f t="shared" si="3"/>
        <v>73347444.840000004</v>
      </c>
      <c r="E103" s="7">
        <v>0</v>
      </c>
      <c r="F103" s="7">
        <v>0</v>
      </c>
      <c r="G103" s="7">
        <f t="shared" si="4"/>
        <v>73347444.840000004</v>
      </c>
    </row>
    <row r="104" spans="1:7" ht="24" x14ac:dyDescent="0.25">
      <c r="A104" s="19" t="s">
        <v>107</v>
      </c>
      <c r="B104" s="10">
        <f t="shared" ref="B104:G104" si="5">SUM(B105:B196)</f>
        <v>0</v>
      </c>
      <c r="C104" s="10">
        <f t="shared" si="5"/>
        <v>2460667.33</v>
      </c>
      <c r="D104" s="10">
        <f t="shared" si="5"/>
        <v>2460667.33</v>
      </c>
      <c r="E104" s="10">
        <f t="shared" si="5"/>
        <v>0</v>
      </c>
      <c r="F104" s="10">
        <f t="shared" si="5"/>
        <v>0</v>
      </c>
      <c r="G104" s="10">
        <f t="shared" si="5"/>
        <v>2460667.33</v>
      </c>
    </row>
    <row r="105" spans="1:7" x14ac:dyDescent="0.25">
      <c r="A105" s="17" t="s">
        <v>15</v>
      </c>
      <c r="B105" s="6">
        <v>0</v>
      </c>
      <c r="C105" s="6">
        <v>0</v>
      </c>
      <c r="D105" s="6">
        <f t="shared" ref="D105:D168" si="6">B105+C105</f>
        <v>0</v>
      </c>
      <c r="E105" s="6">
        <v>0</v>
      </c>
      <c r="F105" s="6">
        <v>0</v>
      </c>
      <c r="G105" s="11">
        <f t="shared" ref="G105:G168" si="7">D105-E105</f>
        <v>0</v>
      </c>
    </row>
    <row r="106" spans="1:7" x14ac:dyDescent="0.25">
      <c r="A106" s="17" t="s">
        <v>16</v>
      </c>
      <c r="B106" s="6">
        <v>0</v>
      </c>
      <c r="C106" s="6">
        <v>0</v>
      </c>
      <c r="D106" s="6">
        <f t="shared" si="6"/>
        <v>0</v>
      </c>
      <c r="E106" s="6">
        <v>0</v>
      </c>
      <c r="F106" s="6">
        <v>0</v>
      </c>
      <c r="G106" s="11">
        <f t="shared" si="7"/>
        <v>0</v>
      </c>
    </row>
    <row r="107" spans="1:7" x14ac:dyDescent="0.25">
      <c r="A107" s="17" t="s">
        <v>17</v>
      </c>
      <c r="B107" s="6">
        <v>0</v>
      </c>
      <c r="C107" s="6">
        <v>0</v>
      </c>
      <c r="D107" s="6">
        <f t="shared" si="6"/>
        <v>0</v>
      </c>
      <c r="E107" s="6">
        <v>0</v>
      </c>
      <c r="F107" s="6">
        <v>0</v>
      </c>
      <c r="G107" s="12">
        <f t="shared" si="7"/>
        <v>0</v>
      </c>
    </row>
    <row r="108" spans="1:7" x14ac:dyDescent="0.25">
      <c r="A108" s="17" t="s">
        <v>18</v>
      </c>
      <c r="B108" s="6">
        <v>0</v>
      </c>
      <c r="C108" s="6">
        <v>0</v>
      </c>
      <c r="D108" s="6">
        <f t="shared" si="6"/>
        <v>0</v>
      </c>
      <c r="E108" s="6">
        <v>0</v>
      </c>
      <c r="F108" s="6">
        <v>0</v>
      </c>
      <c r="G108" s="11">
        <f t="shared" si="7"/>
        <v>0</v>
      </c>
    </row>
    <row r="109" spans="1:7" x14ac:dyDescent="0.25">
      <c r="A109" s="17" t="s">
        <v>19</v>
      </c>
      <c r="B109" s="7">
        <v>0</v>
      </c>
      <c r="C109" s="7">
        <v>0</v>
      </c>
      <c r="D109" s="7">
        <f t="shared" si="6"/>
        <v>0</v>
      </c>
      <c r="E109" s="7">
        <v>0</v>
      </c>
      <c r="F109" s="7">
        <v>0</v>
      </c>
      <c r="G109" s="11">
        <f t="shared" si="7"/>
        <v>0</v>
      </c>
    </row>
    <row r="110" spans="1:7" x14ac:dyDescent="0.25">
      <c r="A110" s="17" t="s">
        <v>20</v>
      </c>
      <c r="B110" s="7">
        <v>0</v>
      </c>
      <c r="C110" s="7">
        <v>0</v>
      </c>
      <c r="D110" s="7">
        <f t="shared" si="6"/>
        <v>0</v>
      </c>
      <c r="E110" s="7">
        <v>0</v>
      </c>
      <c r="F110" s="7">
        <v>0</v>
      </c>
      <c r="G110" s="11">
        <f t="shared" si="7"/>
        <v>0</v>
      </c>
    </row>
    <row r="111" spans="1:7" x14ac:dyDescent="0.25">
      <c r="A111" s="17" t="s">
        <v>21</v>
      </c>
      <c r="B111" s="6">
        <v>0</v>
      </c>
      <c r="C111" s="6">
        <v>0</v>
      </c>
      <c r="D111" s="6">
        <f t="shared" si="6"/>
        <v>0</v>
      </c>
      <c r="E111" s="6">
        <v>0</v>
      </c>
      <c r="F111" s="7">
        <v>0</v>
      </c>
      <c r="G111" s="12">
        <f t="shared" si="7"/>
        <v>0</v>
      </c>
    </row>
    <row r="112" spans="1:7" x14ac:dyDescent="0.25">
      <c r="A112" s="17" t="s">
        <v>22</v>
      </c>
      <c r="B112" s="7">
        <v>0</v>
      </c>
      <c r="C112" s="7">
        <v>0</v>
      </c>
      <c r="D112" s="7">
        <f t="shared" si="6"/>
        <v>0</v>
      </c>
      <c r="E112" s="7">
        <v>0</v>
      </c>
      <c r="F112" s="6">
        <v>0</v>
      </c>
      <c r="G112" s="11">
        <f t="shared" si="7"/>
        <v>0</v>
      </c>
    </row>
    <row r="113" spans="1:7" x14ac:dyDescent="0.25">
      <c r="A113" s="17" t="s">
        <v>23</v>
      </c>
      <c r="B113" s="7">
        <v>0</v>
      </c>
      <c r="C113" s="7">
        <v>0</v>
      </c>
      <c r="D113" s="7">
        <f t="shared" si="6"/>
        <v>0</v>
      </c>
      <c r="E113" s="7">
        <v>0</v>
      </c>
      <c r="F113" s="7">
        <v>0</v>
      </c>
      <c r="G113" s="11">
        <f t="shared" si="7"/>
        <v>0</v>
      </c>
    </row>
    <row r="114" spans="1:7" x14ac:dyDescent="0.25">
      <c r="A114" s="17" t="s">
        <v>24</v>
      </c>
      <c r="B114" s="7">
        <v>0</v>
      </c>
      <c r="C114" s="7">
        <v>0</v>
      </c>
      <c r="D114" s="7">
        <f t="shared" si="6"/>
        <v>0</v>
      </c>
      <c r="E114" s="7">
        <v>0</v>
      </c>
      <c r="F114" s="7">
        <v>0</v>
      </c>
      <c r="G114" s="11">
        <f t="shared" si="7"/>
        <v>0</v>
      </c>
    </row>
    <row r="115" spans="1:7" x14ac:dyDescent="0.25">
      <c r="A115" s="17" t="s">
        <v>25</v>
      </c>
      <c r="B115" s="7">
        <v>0</v>
      </c>
      <c r="C115" s="7">
        <v>0</v>
      </c>
      <c r="D115" s="7">
        <f t="shared" si="6"/>
        <v>0</v>
      </c>
      <c r="E115" s="7">
        <v>0</v>
      </c>
      <c r="F115" s="7">
        <v>0</v>
      </c>
      <c r="G115" s="11">
        <f t="shared" si="7"/>
        <v>0</v>
      </c>
    </row>
    <row r="116" spans="1:7" x14ac:dyDescent="0.25">
      <c r="A116" s="17" t="s">
        <v>26</v>
      </c>
      <c r="B116" s="7">
        <v>0</v>
      </c>
      <c r="C116" s="7">
        <v>0</v>
      </c>
      <c r="D116" s="7">
        <f t="shared" si="6"/>
        <v>0</v>
      </c>
      <c r="E116" s="7">
        <v>0</v>
      </c>
      <c r="F116" s="7">
        <v>0</v>
      </c>
      <c r="G116" s="11">
        <f t="shared" si="7"/>
        <v>0</v>
      </c>
    </row>
    <row r="117" spans="1:7" x14ac:dyDescent="0.25">
      <c r="A117" s="18" t="s">
        <v>27</v>
      </c>
      <c r="B117" s="8">
        <v>0</v>
      </c>
      <c r="C117" s="8">
        <v>0</v>
      </c>
      <c r="D117" s="8">
        <f t="shared" si="6"/>
        <v>0</v>
      </c>
      <c r="E117" s="8">
        <v>0</v>
      </c>
      <c r="F117" s="8">
        <v>0</v>
      </c>
      <c r="G117" s="13">
        <f t="shared" si="7"/>
        <v>0</v>
      </c>
    </row>
    <row r="118" spans="1:7" x14ac:dyDescent="0.25">
      <c r="A118" s="17" t="s">
        <v>28</v>
      </c>
      <c r="B118" s="7">
        <v>0</v>
      </c>
      <c r="C118" s="7">
        <v>0</v>
      </c>
      <c r="D118" s="7">
        <f t="shared" si="6"/>
        <v>0</v>
      </c>
      <c r="E118" s="7">
        <v>0</v>
      </c>
      <c r="F118" s="7">
        <v>0</v>
      </c>
      <c r="G118" s="11">
        <f t="shared" si="7"/>
        <v>0</v>
      </c>
    </row>
    <row r="119" spans="1:7" ht="24" x14ac:dyDescent="0.25">
      <c r="A119" s="17" t="s">
        <v>29</v>
      </c>
      <c r="B119" s="7">
        <v>0</v>
      </c>
      <c r="C119" s="7">
        <v>0</v>
      </c>
      <c r="D119" s="7">
        <f t="shared" si="6"/>
        <v>0</v>
      </c>
      <c r="E119" s="7">
        <v>0</v>
      </c>
      <c r="F119" s="7">
        <v>0</v>
      </c>
      <c r="G119" s="11">
        <f t="shared" si="7"/>
        <v>0</v>
      </c>
    </row>
    <row r="120" spans="1:7" ht="24" x14ac:dyDescent="0.25">
      <c r="A120" s="17" t="s">
        <v>30</v>
      </c>
      <c r="B120" s="7">
        <v>0</v>
      </c>
      <c r="C120" s="7">
        <v>0</v>
      </c>
      <c r="D120" s="7">
        <f t="shared" si="6"/>
        <v>0</v>
      </c>
      <c r="E120" s="7">
        <v>0</v>
      </c>
      <c r="F120" s="7">
        <v>0</v>
      </c>
      <c r="G120" s="11">
        <f t="shared" si="7"/>
        <v>0</v>
      </c>
    </row>
    <row r="121" spans="1:7" ht="24" x14ac:dyDescent="0.25">
      <c r="A121" s="17" t="s">
        <v>31</v>
      </c>
      <c r="B121" s="7">
        <v>0</v>
      </c>
      <c r="C121" s="7">
        <v>0</v>
      </c>
      <c r="D121" s="7">
        <f t="shared" si="6"/>
        <v>0</v>
      </c>
      <c r="E121" s="7">
        <v>0</v>
      </c>
      <c r="F121" s="7">
        <v>0</v>
      </c>
      <c r="G121" s="11">
        <f t="shared" si="7"/>
        <v>0</v>
      </c>
    </row>
    <row r="122" spans="1:7" ht="24" x14ac:dyDescent="0.25">
      <c r="A122" s="17" t="s">
        <v>32</v>
      </c>
      <c r="B122" s="7">
        <v>0</v>
      </c>
      <c r="C122" s="7">
        <v>0</v>
      </c>
      <c r="D122" s="7">
        <f t="shared" si="6"/>
        <v>0</v>
      </c>
      <c r="E122" s="7">
        <v>0</v>
      </c>
      <c r="F122" s="7">
        <v>0</v>
      </c>
      <c r="G122" s="11">
        <f t="shared" si="7"/>
        <v>0</v>
      </c>
    </row>
    <row r="123" spans="1:7" x14ac:dyDescent="0.25">
      <c r="A123" s="17" t="s">
        <v>33</v>
      </c>
      <c r="B123" s="7">
        <v>0</v>
      </c>
      <c r="C123" s="7">
        <v>0</v>
      </c>
      <c r="D123" s="7">
        <f t="shared" si="6"/>
        <v>0</v>
      </c>
      <c r="E123" s="7">
        <v>0</v>
      </c>
      <c r="F123" s="7">
        <v>0</v>
      </c>
      <c r="G123" s="11">
        <f t="shared" si="7"/>
        <v>0</v>
      </c>
    </row>
    <row r="124" spans="1:7" x14ac:dyDescent="0.25">
      <c r="A124" s="17" t="s">
        <v>34</v>
      </c>
      <c r="B124" s="7">
        <v>0</v>
      </c>
      <c r="C124" s="7">
        <v>0</v>
      </c>
      <c r="D124" s="7">
        <f t="shared" si="6"/>
        <v>0</v>
      </c>
      <c r="E124" s="7">
        <v>0</v>
      </c>
      <c r="F124" s="7">
        <v>0</v>
      </c>
      <c r="G124" s="11">
        <f t="shared" si="7"/>
        <v>0</v>
      </c>
    </row>
    <row r="125" spans="1:7" ht="24" x14ac:dyDescent="0.25">
      <c r="A125" s="17" t="s">
        <v>35</v>
      </c>
      <c r="B125" s="7">
        <v>0</v>
      </c>
      <c r="C125" s="7">
        <v>0</v>
      </c>
      <c r="D125" s="7">
        <f t="shared" si="6"/>
        <v>0</v>
      </c>
      <c r="E125" s="7">
        <v>0</v>
      </c>
      <c r="F125" s="7">
        <v>0</v>
      </c>
      <c r="G125" s="11">
        <f t="shared" si="7"/>
        <v>0</v>
      </c>
    </row>
    <row r="126" spans="1:7" ht="24" x14ac:dyDescent="0.25">
      <c r="A126" s="17" t="s">
        <v>36</v>
      </c>
      <c r="B126" s="7">
        <v>0</v>
      </c>
      <c r="C126" s="7">
        <v>0</v>
      </c>
      <c r="D126" s="7">
        <f t="shared" si="6"/>
        <v>0</v>
      </c>
      <c r="E126" s="7">
        <v>0</v>
      </c>
      <c r="F126" s="7">
        <v>0</v>
      </c>
      <c r="G126" s="11">
        <f t="shared" si="7"/>
        <v>0</v>
      </c>
    </row>
    <row r="127" spans="1:7" ht="24" x14ac:dyDescent="0.25">
      <c r="A127" s="17" t="s">
        <v>37</v>
      </c>
      <c r="B127" s="7">
        <v>0</v>
      </c>
      <c r="C127" s="7">
        <v>0</v>
      </c>
      <c r="D127" s="7">
        <f t="shared" si="6"/>
        <v>0</v>
      </c>
      <c r="E127" s="7">
        <v>0</v>
      </c>
      <c r="F127" s="7">
        <v>0</v>
      </c>
      <c r="G127" s="11">
        <f t="shared" si="7"/>
        <v>0</v>
      </c>
    </row>
    <row r="128" spans="1:7" ht="24" x14ac:dyDescent="0.25">
      <c r="A128" s="17" t="s">
        <v>38</v>
      </c>
      <c r="B128" s="7">
        <v>0</v>
      </c>
      <c r="C128" s="7">
        <v>0</v>
      </c>
      <c r="D128" s="7">
        <f t="shared" si="6"/>
        <v>0</v>
      </c>
      <c r="E128" s="7">
        <v>0</v>
      </c>
      <c r="F128" s="7">
        <v>0</v>
      </c>
      <c r="G128" s="11">
        <f t="shared" si="7"/>
        <v>0</v>
      </c>
    </row>
    <row r="129" spans="1:7" ht="24" x14ac:dyDescent="0.25">
      <c r="A129" s="17" t="s">
        <v>39</v>
      </c>
      <c r="B129" s="7">
        <v>0</v>
      </c>
      <c r="C129" s="7">
        <v>0</v>
      </c>
      <c r="D129" s="7">
        <f t="shared" si="6"/>
        <v>0</v>
      </c>
      <c r="E129" s="7">
        <v>0</v>
      </c>
      <c r="F129" s="7">
        <v>0</v>
      </c>
      <c r="G129" s="11">
        <f t="shared" si="7"/>
        <v>0</v>
      </c>
    </row>
    <row r="130" spans="1:7" x14ac:dyDescent="0.25">
      <c r="A130" s="17" t="s">
        <v>40</v>
      </c>
      <c r="B130" s="7">
        <v>0</v>
      </c>
      <c r="C130" s="6">
        <v>2460667.33</v>
      </c>
      <c r="D130" s="6">
        <f t="shared" si="6"/>
        <v>2460667.33</v>
      </c>
      <c r="E130" s="7">
        <v>0</v>
      </c>
      <c r="F130" s="7">
        <v>0</v>
      </c>
      <c r="G130" s="11">
        <f t="shared" si="7"/>
        <v>2460667.33</v>
      </c>
    </row>
    <row r="131" spans="1:7" x14ac:dyDescent="0.25">
      <c r="A131" s="17" t="s">
        <v>41</v>
      </c>
      <c r="B131" s="6">
        <v>0</v>
      </c>
      <c r="C131" s="7">
        <v>0</v>
      </c>
      <c r="D131" s="7">
        <f t="shared" si="6"/>
        <v>0</v>
      </c>
      <c r="E131" s="6">
        <v>0</v>
      </c>
      <c r="F131" s="6">
        <v>0</v>
      </c>
      <c r="G131" s="12">
        <f t="shared" si="7"/>
        <v>0</v>
      </c>
    </row>
    <row r="132" spans="1:7" x14ac:dyDescent="0.25">
      <c r="A132" s="17" t="s">
        <v>42</v>
      </c>
      <c r="B132" s="7">
        <v>0</v>
      </c>
      <c r="C132" s="7">
        <v>0</v>
      </c>
      <c r="D132" s="7">
        <f t="shared" si="6"/>
        <v>0</v>
      </c>
      <c r="E132" s="7">
        <v>0</v>
      </c>
      <c r="F132" s="7">
        <v>0</v>
      </c>
      <c r="G132" s="11">
        <f t="shared" si="7"/>
        <v>0</v>
      </c>
    </row>
    <row r="133" spans="1:7" ht="24" x14ac:dyDescent="0.25">
      <c r="A133" s="17" t="s">
        <v>43</v>
      </c>
      <c r="B133" s="7">
        <v>0</v>
      </c>
      <c r="C133" s="7">
        <v>0</v>
      </c>
      <c r="D133" s="7">
        <f t="shared" si="6"/>
        <v>0</v>
      </c>
      <c r="E133" s="7">
        <v>0</v>
      </c>
      <c r="F133" s="7">
        <v>0</v>
      </c>
      <c r="G133" s="11">
        <f t="shared" si="7"/>
        <v>0</v>
      </c>
    </row>
    <row r="134" spans="1:7" x14ac:dyDescent="0.25">
      <c r="A134" s="17" t="s">
        <v>44</v>
      </c>
      <c r="B134" s="7">
        <v>0</v>
      </c>
      <c r="C134" s="7">
        <v>0</v>
      </c>
      <c r="D134" s="7">
        <f t="shared" si="6"/>
        <v>0</v>
      </c>
      <c r="E134" s="7">
        <v>0</v>
      </c>
      <c r="F134" s="7">
        <v>0</v>
      </c>
      <c r="G134" s="11">
        <f t="shared" si="7"/>
        <v>0</v>
      </c>
    </row>
    <row r="135" spans="1:7" ht="24" x14ac:dyDescent="0.25">
      <c r="A135" s="17" t="s">
        <v>45</v>
      </c>
      <c r="B135" s="7">
        <v>0</v>
      </c>
      <c r="C135" s="7">
        <v>0</v>
      </c>
      <c r="D135" s="7">
        <f t="shared" si="6"/>
        <v>0</v>
      </c>
      <c r="E135" s="7">
        <v>0</v>
      </c>
      <c r="F135" s="7">
        <v>0</v>
      </c>
      <c r="G135" s="11">
        <f t="shared" si="7"/>
        <v>0</v>
      </c>
    </row>
    <row r="136" spans="1:7" ht="24" x14ac:dyDescent="0.25">
      <c r="A136" s="17" t="s">
        <v>46</v>
      </c>
      <c r="B136" s="7">
        <v>0</v>
      </c>
      <c r="C136" s="7">
        <v>0</v>
      </c>
      <c r="D136" s="7">
        <f t="shared" si="6"/>
        <v>0</v>
      </c>
      <c r="E136" s="7">
        <v>0</v>
      </c>
      <c r="F136" s="7">
        <v>0</v>
      </c>
      <c r="G136" s="11">
        <f t="shared" si="7"/>
        <v>0</v>
      </c>
    </row>
    <row r="137" spans="1:7" x14ac:dyDescent="0.25">
      <c r="A137" s="17" t="s">
        <v>47</v>
      </c>
      <c r="B137" s="7">
        <v>0</v>
      </c>
      <c r="C137" s="7">
        <v>0</v>
      </c>
      <c r="D137" s="7">
        <f t="shared" si="6"/>
        <v>0</v>
      </c>
      <c r="E137" s="7">
        <v>0</v>
      </c>
      <c r="F137" s="7">
        <v>0</v>
      </c>
      <c r="G137" s="11">
        <f t="shared" si="7"/>
        <v>0</v>
      </c>
    </row>
    <row r="138" spans="1:7" x14ac:dyDescent="0.25">
      <c r="A138" s="17" t="s">
        <v>48</v>
      </c>
      <c r="B138" s="7">
        <v>0</v>
      </c>
      <c r="C138" s="7">
        <v>0</v>
      </c>
      <c r="D138" s="7">
        <f t="shared" si="6"/>
        <v>0</v>
      </c>
      <c r="E138" s="7">
        <v>0</v>
      </c>
      <c r="F138" s="7">
        <v>0</v>
      </c>
      <c r="G138" s="11">
        <f t="shared" si="7"/>
        <v>0</v>
      </c>
    </row>
    <row r="139" spans="1:7" x14ac:dyDescent="0.25">
      <c r="A139" s="17" t="s">
        <v>49</v>
      </c>
      <c r="B139" s="7">
        <v>0</v>
      </c>
      <c r="C139" s="7">
        <v>0</v>
      </c>
      <c r="D139" s="7">
        <f t="shared" si="6"/>
        <v>0</v>
      </c>
      <c r="E139" s="7">
        <v>0</v>
      </c>
      <c r="F139" s="7">
        <v>0</v>
      </c>
      <c r="G139" s="11">
        <f t="shared" si="7"/>
        <v>0</v>
      </c>
    </row>
    <row r="140" spans="1:7" ht="24" x14ac:dyDescent="0.25">
      <c r="A140" s="17" t="s">
        <v>50</v>
      </c>
      <c r="B140" s="6">
        <v>0</v>
      </c>
      <c r="C140" s="6">
        <v>0</v>
      </c>
      <c r="D140" s="6">
        <f t="shared" si="6"/>
        <v>0</v>
      </c>
      <c r="E140" s="6">
        <v>0</v>
      </c>
      <c r="F140" s="6">
        <v>0</v>
      </c>
      <c r="G140" s="12">
        <f t="shared" si="7"/>
        <v>0</v>
      </c>
    </row>
    <row r="141" spans="1:7" ht="24" x14ac:dyDescent="0.25">
      <c r="A141" s="17" t="s">
        <v>51</v>
      </c>
      <c r="B141" s="7">
        <v>0</v>
      </c>
      <c r="C141" s="7">
        <v>0</v>
      </c>
      <c r="D141" s="7">
        <f t="shared" si="6"/>
        <v>0</v>
      </c>
      <c r="E141" s="7">
        <v>0</v>
      </c>
      <c r="F141" s="7">
        <v>0</v>
      </c>
      <c r="G141" s="11">
        <f t="shared" si="7"/>
        <v>0</v>
      </c>
    </row>
    <row r="142" spans="1:7" ht="24" x14ac:dyDescent="0.25">
      <c r="A142" s="17" t="s">
        <v>52</v>
      </c>
      <c r="B142" s="7">
        <v>0</v>
      </c>
      <c r="C142" s="7">
        <v>0</v>
      </c>
      <c r="D142" s="7">
        <f t="shared" si="6"/>
        <v>0</v>
      </c>
      <c r="E142" s="7">
        <v>0</v>
      </c>
      <c r="F142" s="7">
        <v>0</v>
      </c>
      <c r="G142" s="11">
        <f t="shared" si="7"/>
        <v>0</v>
      </c>
    </row>
    <row r="143" spans="1:7" ht="24" x14ac:dyDescent="0.25">
      <c r="A143" s="17" t="s">
        <v>53</v>
      </c>
      <c r="B143" s="7">
        <v>0</v>
      </c>
      <c r="C143" s="7">
        <v>0</v>
      </c>
      <c r="D143" s="7">
        <f t="shared" si="6"/>
        <v>0</v>
      </c>
      <c r="E143" s="7">
        <v>0</v>
      </c>
      <c r="F143" s="7">
        <v>0</v>
      </c>
      <c r="G143" s="11">
        <f t="shared" si="7"/>
        <v>0</v>
      </c>
    </row>
    <row r="144" spans="1:7" x14ac:dyDescent="0.25">
      <c r="A144" s="17" t="s">
        <v>54</v>
      </c>
      <c r="B144" s="7">
        <v>0</v>
      </c>
      <c r="C144" s="7">
        <v>0</v>
      </c>
      <c r="D144" s="7">
        <f t="shared" si="6"/>
        <v>0</v>
      </c>
      <c r="E144" s="7">
        <v>0</v>
      </c>
      <c r="F144" s="7">
        <v>0</v>
      </c>
      <c r="G144" s="11">
        <f t="shared" si="7"/>
        <v>0</v>
      </c>
    </row>
    <row r="145" spans="1:7" x14ac:dyDescent="0.25">
      <c r="A145" s="17" t="s">
        <v>55</v>
      </c>
      <c r="B145" s="6">
        <v>0</v>
      </c>
      <c r="C145" s="6">
        <v>0</v>
      </c>
      <c r="D145" s="6">
        <f t="shared" si="6"/>
        <v>0</v>
      </c>
      <c r="E145" s="6">
        <v>0</v>
      </c>
      <c r="F145" s="7">
        <v>0</v>
      </c>
      <c r="G145" s="11">
        <f t="shared" si="7"/>
        <v>0</v>
      </c>
    </row>
    <row r="146" spans="1:7" x14ac:dyDescent="0.25">
      <c r="A146" s="17" t="s">
        <v>56</v>
      </c>
      <c r="B146" s="7">
        <v>0</v>
      </c>
      <c r="C146" s="7">
        <v>0</v>
      </c>
      <c r="D146" s="7">
        <f t="shared" si="6"/>
        <v>0</v>
      </c>
      <c r="E146" s="7">
        <v>0</v>
      </c>
      <c r="F146" s="6">
        <v>0</v>
      </c>
      <c r="G146" s="12">
        <f t="shared" si="7"/>
        <v>0</v>
      </c>
    </row>
    <row r="147" spans="1:7" ht="24" x14ac:dyDescent="0.25">
      <c r="A147" s="17" t="s">
        <v>57</v>
      </c>
      <c r="B147" s="7">
        <v>0</v>
      </c>
      <c r="C147" s="7">
        <v>0</v>
      </c>
      <c r="D147" s="7">
        <f t="shared" si="6"/>
        <v>0</v>
      </c>
      <c r="E147" s="7">
        <v>0</v>
      </c>
      <c r="F147" s="7">
        <v>0</v>
      </c>
      <c r="G147" s="11">
        <f t="shared" si="7"/>
        <v>0</v>
      </c>
    </row>
    <row r="148" spans="1:7" ht="24" x14ac:dyDescent="0.25">
      <c r="A148" s="17" t="s">
        <v>58</v>
      </c>
      <c r="B148" s="7">
        <v>0</v>
      </c>
      <c r="C148" s="7">
        <v>0</v>
      </c>
      <c r="D148" s="7">
        <f t="shared" si="6"/>
        <v>0</v>
      </c>
      <c r="E148" s="7">
        <v>0</v>
      </c>
      <c r="F148" s="7">
        <v>0</v>
      </c>
      <c r="G148" s="11">
        <f t="shared" si="7"/>
        <v>0</v>
      </c>
    </row>
    <row r="149" spans="1:7" ht="24" x14ac:dyDescent="0.25">
      <c r="A149" s="17" t="s">
        <v>59</v>
      </c>
      <c r="B149" s="7">
        <v>0</v>
      </c>
      <c r="C149" s="7">
        <v>0</v>
      </c>
      <c r="D149" s="7">
        <f t="shared" si="6"/>
        <v>0</v>
      </c>
      <c r="E149" s="7">
        <v>0</v>
      </c>
      <c r="F149" s="7">
        <v>0</v>
      </c>
      <c r="G149" s="11">
        <f t="shared" si="7"/>
        <v>0</v>
      </c>
    </row>
    <row r="150" spans="1:7" ht="24" x14ac:dyDescent="0.25">
      <c r="A150" s="17" t="s">
        <v>60</v>
      </c>
      <c r="B150" s="7">
        <v>0</v>
      </c>
      <c r="C150" s="7">
        <v>0</v>
      </c>
      <c r="D150" s="7">
        <f t="shared" si="6"/>
        <v>0</v>
      </c>
      <c r="E150" s="7">
        <v>0</v>
      </c>
      <c r="F150" s="7">
        <v>0</v>
      </c>
      <c r="G150" s="11">
        <f t="shared" si="7"/>
        <v>0</v>
      </c>
    </row>
    <row r="151" spans="1:7" x14ac:dyDescent="0.25">
      <c r="A151" s="18" t="s">
        <v>61</v>
      </c>
      <c r="B151" s="8">
        <v>0</v>
      </c>
      <c r="C151" s="8">
        <v>0</v>
      </c>
      <c r="D151" s="8">
        <f t="shared" si="6"/>
        <v>0</v>
      </c>
      <c r="E151" s="8">
        <v>0</v>
      </c>
      <c r="F151" s="8">
        <v>0</v>
      </c>
      <c r="G151" s="13">
        <f t="shared" si="7"/>
        <v>0</v>
      </c>
    </row>
    <row r="152" spans="1:7" x14ac:dyDescent="0.25">
      <c r="A152" s="17" t="s">
        <v>62</v>
      </c>
      <c r="B152" s="7">
        <v>0</v>
      </c>
      <c r="C152" s="7">
        <v>0</v>
      </c>
      <c r="D152" s="7">
        <f t="shared" si="6"/>
        <v>0</v>
      </c>
      <c r="E152" s="7">
        <v>0</v>
      </c>
      <c r="F152" s="7">
        <v>0</v>
      </c>
      <c r="G152" s="11">
        <f t="shared" si="7"/>
        <v>0</v>
      </c>
    </row>
    <row r="153" spans="1:7" x14ac:dyDescent="0.25">
      <c r="A153" s="17" t="s">
        <v>63</v>
      </c>
      <c r="B153" s="7">
        <v>0</v>
      </c>
      <c r="C153" s="7">
        <v>0</v>
      </c>
      <c r="D153" s="7">
        <f t="shared" si="6"/>
        <v>0</v>
      </c>
      <c r="E153" s="7">
        <v>0</v>
      </c>
      <c r="F153" s="7">
        <v>0</v>
      </c>
      <c r="G153" s="11">
        <f t="shared" si="7"/>
        <v>0</v>
      </c>
    </row>
    <row r="154" spans="1:7" x14ac:dyDescent="0.25">
      <c r="A154" s="17" t="s">
        <v>64</v>
      </c>
      <c r="B154" s="7">
        <v>0</v>
      </c>
      <c r="C154" s="7">
        <v>0</v>
      </c>
      <c r="D154" s="7">
        <f t="shared" si="6"/>
        <v>0</v>
      </c>
      <c r="E154" s="7">
        <v>0</v>
      </c>
      <c r="F154" s="7">
        <v>0</v>
      </c>
      <c r="G154" s="11">
        <f t="shared" si="7"/>
        <v>0</v>
      </c>
    </row>
    <row r="155" spans="1:7" ht="24" x14ac:dyDescent="0.25">
      <c r="A155" s="17" t="s">
        <v>65</v>
      </c>
      <c r="B155" s="7">
        <v>0</v>
      </c>
      <c r="C155" s="7">
        <v>0</v>
      </c>
      <c r="D155" s="7">
        <f t="shared" si="6"/>
        <v>0</v>
      </c>
      <c r="E155" s="7">
        <v>0</v>
      </c>
      <c r="F155" s="7">
        <v>0</v>
      </c>
      <c r="G155" s="11">
        <f t="shared" si="7"/>
        <v>0</v>
      </c>
    </row>
    <row r="156" spans="1:7" ht="24" x14ac:dyDescent="0.25">
      <c r="A156" s="17" t="s">
        <v>66</v>
      </c>
      <c r="B156" s="7">
        <v>0</v>
      </c>
      <c r="C156" s="7">
        <v>0</v>
      </c>
      <c r="D156" s="7">
        <f t="shared" si="6"/>
        <v>0</v>
      </c>
      <c r="E156" s="7">
        <v>0</v>
      </c>
      <c r="F156" s="7">
        <v>0</v>
      </c>
      <c r="G156" s="11">
        <f t="shared" si="7"/>
        <v>0</v>
      </c>
    </row>
    <row r="157" spans="1:7" x14ac:dyDescent="0.25">
      <c r="A157" s="17" t="s">
        <v>67</v>
      </c>
      <c r="B157" s="7">
        <v>0</v>
      </c>
      <c r="C157" s="7">
        <v>0</v>
      </c>
      <c r="D157" s="7">
        <f t="shared" si="6"/>
        <v>0</v>
      </c>
      <c r="E157" s="7">
        <v>0</v>
      </c>
      <c r="F157" s="7">
        <v>0</v>
      </c>
      <c r="G157" s="11">
        <f t="shared" si="7"/>
        <v>0</v>
      </c>
    </row>
    <row r="158" spans="1:7" ht="24" x14ac:dyDescent="0.25">
      <c r="A158" s="17" t="s">
        <v>68</v>
      </c>
      <c r="B158" s="7">
        <v>0</v>
      </c>
      <c r="C158" s="6">
        <v>0</v>
      </c>
      <c r="D158" s="6">
        <f t="shared" si="6"/>
        <v>0</v>
      </c>
      <c r="E158" s="6">
        <v>0</v>
      </c>
      <c r="F158" s="6">
        <v>0</v>
      </c>
      <c r="G158" s="12">
        <f t="shared" si="7"/>
        <v>0</v>
      </c>
    </row>
    <row r="159" spans="1:7" ht="24" x14ac:dyDescent="0.25">
      <c r="A159" s="17" t="s">
        <v>69</v>
      </c>
      <c r="B159" s="6">
        <v>0</v>
      </c>
      <c r="C159" s="7">
        <v>0</v>
      </c>
      <c r="D159" s="7">
        <f t="shared" si="6"/>
        <v>0</v>
      </c>
      <c r="E159" s="7">
        <v>0</v>
      </c>
      <c r="F159" s="7">
        <v>0</v>
      </c>
      <c r="G159" s="11">
        <f t="shared" si="7"/>
        <v>0</v>
      </c>
    </row>
    <row r="160" spans="1:7" ht="24" x14ac:dyDescent="0.25">
      <c r="A160" s="17" t="s">
        <v>70</v>
      </c>
      <c r="B160" s="7">
        <v>0</v>
      </c>
      <c r="C160" s="7">
        <v>0</v>
      </c>
      <c r="D160" s="7">
        <f t="shared" si="6"/>
        <v>0</v>
      </c>
      <c r="E160" s="7">
        <v>0</v>
      </c>
      <c r="F160" s="7">
        <v>0</v>
      </c>
      <c r="G160" s="11">
        <f t="shared" si="7"/>
        <v>0</v>
      </c>
    </row>
    <row r="161" spans="1:7" x14ac:dyDescent="0.25">
      <c r="A161" s="17" t="s">
        <v>71</v>
      </c>
      <c r="B161" s="7">
        <v>0</v>
      </c>
      <c r="C161" s="7">
        <v>0</v>
      </c>
      <c r="D161" s="7">
        <f t="shared" si="6"/>
        <v>0</v>
      </c>
      <c r="E161" s="7">
        <v>0</v>
      </c>
      <c r="F161" s="7">
        <v>0</v>
      </c>
      <c r="G161" s="11">
        <f t="shared" si="7"/>
        <v>0</v>
      </c>
    </row>
    <row r="162" spans="1:7" x14ac:dyDescent="0.25">
      <c r="A162" s="17" t="s">
        <v>72</v>
      </c>
      <c r="B162" s="7">
        <v>0</v>
      </c>
      <c r="C162" s="7">
        <v>0</v>
      </c>
      <c r="D162" s="7">
        <f t="shared" si="6"/>
        <v>0</v>
      </c>
      <c r="E162" s="7">
        <v>0</v>
      </c>
      <c r="F162" s="7">
        <v>0</v>
      </c>
      <c r="G162" s="11">
        <f t="shared" si="7"/>
        <v>0</v>
      </c>
    </row>
    <row r="163" spans="1:7" ht="24" x14ac:dyDescent="0.25">
      <c r="A163" s="17" t="s">
        <v>73</v>
      </c>
      <c r="B163" s="7">
        <v>0</v>
      </c>
      <c r="C163" s="7">
        <v>0</v>
      </c>
      <c r="D163" s="7">
        <f t="shared" si="6"/>
        <v>0</v>
      </c>
      <c r="E163" s="7">
        <v>0</v>
      </c>
      <c r="F163" s="7">
        <v>0</v>
      </c>
      <c r="G163" s="11">
        <f t="shared" si="7"/>
        <v>0</v>
      </c>
    </row>
    <row r="164" spans="1:7" x14ac:dyDescent="0.25">
      <c r="A164" s="17" t="s">
        <v>74</v>
      </c>
      <c r="B164" s="7">
        <v>0</v>
      </c>
      <c r="C164" s="7">
        <v>0</v>
      </c>
      <c r="D164" s="7">
        <f t="shared" si="6"/>
        <v>0</v>
      </c>
      <c r="E164" s="7">
        <v>0</v>
      </c>
      <c r="F164" s="7">
        <v>0</v>
      </c>
      <c r="G164" s="11">
        <f t="shared" si="7"/>
        <v>0</v>
      </c>
    </row>
    <row r="165" spans="1:7" ht="24" x14ac:dyDescent="0.25">
      <c r="A165" s="17" t="s">
        <v>75</v>
      </c>
      <c r="B165" s="7">
        <v>0</v>
      </c>
      <c r="C165" s="7">
        <v>0</v>
      </c>
      <c r="D165" s="7">
        <f t="shared" si="6"/>
        <v>0</v>
      </c>
      <c r="E165" s="7">
        <v>0</v>
      </c>
      <c r="F165" s="7">
        <v>0</v>
      </c>
      <c r="G165" s="11">
        <f t="shared" si="7"/>
        <v>0</v>
      </c>
    </row>
    <row r="166" spans="1:7" x14ac:dyDescent="0.25">
      <c r="A166" s="17" t="s">
        <v>76</v>
      </c>
      <c r="B166" s="7">
        <v>0</v>
      </c>
      <c r="C166" s="7">
        <v>0</v>
      </c>
      <c r="D166" s="7">
        <f t="shared" si="6"/>
        <v>0</v>
      </c>
      <c r="E166" s="7">
        <v>0</v>
      </c>
      <c r="F166" s="7">
        <v>0</v>
      </c>
      <c r="G166" s="11">
        <f t="shared" si="7"/>
        <v>0</v>
      </c>
    </row>
    <row r="167" spans="1:7" ht="24" x14ac:dyDescent="0.25">
      <c r="A167" s="17" t="s">
        <v>77</v>
      </c>
      <c r="B167" s="7">
        <v>0</v>
      </c>
      <c r="C167" s="7">
        <v>0</v>
      </c>
      <c r="D167" s="7">
        <f t="shared" si="6"/>
        <v>0</v>
      </c>
      <c r="E167" s="7">
        <v>0</v>
      </c>
      <c r="F167" s="7">
        <v>0</v>
      </c>
      <c r="G167" s="11">
        <f t="shared" si="7"/>
        <v>0</v>
      </c>
    </row>
    <row r="168" spans="1:7" ht="24" x14ac:dyDescent="0.25">
      <c r="A168" s="17" t="s">
        <v>78</v>
      </c>
      <c r="B168" s="7">
        <v>0</v>
      </c>
      <c r="C168" s="7">
        <v>0</v>
      </c>
      <c r="D168" s="7">
        <f t="shared" si="6"/>
        <v>0</v>
      </c>
      <c r="E168" s="7">
        <v>0</v>
      </c>
      <c r="F168" s="7">
        <v>0</v>
      </c>
      <c r="G168" s="11">
        <f t="shared" si="7"/>
        <v>0</v>
      </c>
    </row>
    <row r="169" spans="1:7" ht="24" x14ac:dyDescent="0.25">
      <c r="A169" s="17" t="s">
        <v>79</v>
      </c>
      <c r="B169" s="7">
        <v>0</v>
      </c>
      <c r="C169" s="7">
        <v>0</v>
      </c>
      <c r="D169" s="7">
        <f t="shared" ref="D169:D196" si="8">B169+C169</f>
        <v>0</v>
      </c>
      <c r="E169" s="7">
        <v>0</v>
      </c>
      <c r="F169" s="7">
        <v>0</v>
      </c>
      <c r="G169" s="11">
        <f t="shared" ref="G169:G196" si="9">D169-E169</f>
        <v>0</v>
      </c>
    </row>
    <row r="170" spans="1:7" ht="24" x14ac:dyDescent="0.25">
      <c r="A170" s="17" t="s">
        <v>80</v>
      </c>
      <c r="B170" s="6">
        <v>0</v>
      </c>
      <c r="C170" s="6">
        <v>0</v>
      </c>
      <c r="D170" s="6">
        <f t="shared" si="8"/>
        <v>0</v>
      </c>
      <c r="E170" s="6">
        <v>0</v>
      </c>
      <c r="F170" s="6">
        <v>0</v>
      </c>
      <c r="G170" s="12">
        <f t="shared" si="9"/>
        <v>0</v>
      </c>
    </row>
    <row r="171" spans="1:7" ht="24" x14ac:dyDescent="0.25">
      <c r="A171" s="17" t="s">
        <v>81</v>
      </c>
      <c r="B171" s="7">
        <v>0</v>
      </c>
      <c r="C171" s="7">
        <v>0</v>
      </c>
      <c r="D171" s="7">
        <f t="shared" si="8"/>
        <v>0</v>
      </c>
      <c r="E171" s="7">
        <v>0</v>
      </c>
      <c r="F171" s="7">
        <v>0</v>
      </c>
      <c r="G171" s="11">
        <f t="shared" si="9"/>
        <v>0</v>
      </c>
    </row>
    <row r="172" spans="1:7" ht="24" x14ac:dyDescent="0.25">
      <c r="A172" s="17" t="s">
        <v>82</v>
      </c>
      <c r="B172" s="7">
        <v>0</v>
      </c>
      <c r="C172" s="7">
        <v>0</v>
      </c>
      <c r="D172" s="7">
        <f t="shared" si="8"/>
        <v>0</v>
      </c>
      <c r="E172" s="7">
        <v>0</v>
      </c>
      <c r="F172" s="7">
        <v>0</v>
      </c>
      <c r="G172" s="11">
        <f t="shared" si="9"/>
        <v>0</v>
      </c>
    </row>
    <row r="173" spans="1:7" ht="24" x14ac:dyDescent="0.25">
      <c r="A173" s="17" t="s">
        <v>83</v>
      </c>
      <c r="B173" s="7">
        <v>0</v>
      </c>
      <c r="C173" s="7">
        <v>0</v>
      </c>
      <c r="D173" s="7">
        <f t="shared" si="8"/>
        <v>0</v>
      </c>
      <c r="E173" s="7">
        <v>0</v>
      </c>
      <c r="F173" s="7">
        <v>0</v>
      </c>
      <c r="G173" s="11">
        <f t="shared" si="9"/>
        <v>0</v>
      </c>
    </row>
    <row r="174" spans="1:7" ht="24" x14ac:dyDescent="0.25">
      <c r="A174" s="17" t="s">
        <v>84</v>
      </c>
      <c r="B174" s="7">
        <v>0</v>
      </c>
      <c r="C174" s="7">
        <v>0</v>
      </c>
      <c r="D174" s="7">
        <f t="shared" si="8"/>
        <v>0</v>
      </c>
      <c r="E174" s="7">
        <v>0</v>
      </c>
      <c r="F174" s="7">
        <v>0</v>
      </c>
      <c r="G174" s="11">
        <f t="shared" si="9"/>
        <v>0</v>
      </c>
    </row>
    <row r="175" spans="1:7" ht="24" x14ac:dyDescent="0.25">
      <c r="A175" s="17" t="s">
        <v>85</v>
      </c>
      <c r="B175" s="7">
        <v>0</v>
      </c>
      <c r="C175" s="7">
        <v>0</v>
      </c>
      <c r="D175" s="7">
        <f t="shared" si="8"/>
        <v>0</v>
      </c>
      <c r="E175" s="7">
        <v>0</v>
      </c>
      <c r="F175" s="7">
        <v>0</v>
      </c>
      <c r="G175" s="11">
        <f t="shared" si="9"/>
        <v>0</v>
      </c>
    </row>
    <row r="176" spans="1:7" ht="24" x14ac:dyDescent="0.25">
      <c r="A176" s="17" t="s">
        <v>86</v>
      </c>
      <c r="B176" s="6">
        <v>0</v>
      </c>
      <c r="C176" s="6">
        <v>0</v>
      </c>
      <c r="D176" s="6">
        <f t="shared" si="8"/>
        <v>0</v>
      </c>
      <c r="E176" s="7">
        <v>0</v>
      </c>
      <c r="F176" s="6">
        <v>0</v>
      </c>
      <c r="G176" s="12">
        <f t="shared" si="9"/>
        <v>0</v>
      </c>
    </row>
    <row r="177" spans="1:7" ht="24" x14ac:dyDescent="0.25">
      <c r="A177" s="17" t="s">
        <v>87</v>
      </c>
      <c r="B177" s="7">
        <v>0</v>
      </c>
      <c r="C177" s="7">
        <v>0</v>
      </c>
      <c r="D177" s="7">
        <f t="shared" si="8"/>
        <v>0</v>
      </c>
      <c r="E177" s="6">
        <v>0</v>
      </c>
      <c r="F177" s="7">
        <v>0</v>
      </c>
      <c r="G177" s="11">
        <f t="shared" si="9"/>
        <v>0</v>
      </c>
    </row>
    <row r="178" spans="1:7" ht="24" x14ac:dyDescent="0.25">
      <c r="A178" s="17" t="s">
        <v>88</v>
      </c>
      <c r="B178" s="7">
        <v>0</v>
      </c>
      <c r="C178" s="7">
        <v>0</v>
      </c>
      <c r="D178" s="7">
        <f t="shared" si="8"/>
        <v>0</v>
      </c>
      <c r="E178" s="7">
        <v>0</v>
      </c>
      <c r="F178" s="7">
        <v>0</v>
      </c>
      <c r="G178" s="11">
        <f t="shared" si="9"/>
        <v>0</v>
      </c>
    </row>
    <row r="179" spans="1:7" ht="24" x14ac:dyDescent="0.25">
      <c r="A179" s="17" t="s">
        <v>89</v>
      </c>
      <c r="B179" s="7">
        <v>0</v>
      </c>
      <c r="C179" s="7">
        <v>0</v>
      </c>
      <c r="D179" s="7">
        <f t="shared" si="8"/>
        <v>0</v>
      </c>
      <c r="E179" s="7">
        <v>0</v>
      </c>
      <c r="F179" s="7">
        <v>0</v>
      </c>
      <c r="G179" s="11">
        <f t="shared" si="9"/>
        <v>0</v>
      </c>
    </row>
    <row r="180" spans="1:7" x14ac:dyDescent="0.25">
      <c r="A180" s="17" t="s">
        <v>90</v>
      </c>
      <c r="B180" s="7">
        <v>0</v>
      </c>
      <c r="C180" s="7">
        <v>0</v>
      </c>
      <c r="D180" s="7">
        <f t="shared" si="8"/>
        <v>0</v>
      </c>
      <c r="E180" s="7">
        <v>0</v>
      </c>
      <c r="F180" s="7">
        <v>0</v>
      </c>
      <c r="G180" s="11">
        <f t="shared" si="9"/>
        <v>0</v>
      </c>
    </row>
    <row r="181" spans="1:7" x14ac:dyDescent="0.25">
      <c r="A181" s="17" t="s">
        <v>91</v>
      </c>
      <c r="B181" s="7">
        <v>0</v>
      </c>
      <c r="C181" s="7">
        <v>0</v>
      </c>
      <c r="D181" s="7">
        <f t="shared" si="8"/>
        <v>0</v>
      </c>
      <c r="E181" s="7">
        <v>0</v>
      </c>
      <c r="F181" s="7">
        <v>0</v>
      </c>
      <c r="G181" s="11">
        <f t="shared" si="9"/>
        <v>0</v>
      </c>
    </row>
    <row r="182" spans="1:7" ht="24" x14ac:dyDescent="0.25">
      <c r="A182" s="17" t="s">
        <v>92</v>
      </c>
      <c r="B182" s="7">
        <v>0</v>
      </c>
      <c r="C182" s="7">
        <v>0</v>
      </c>
      <c r="D182" s="7">
        <f t="shared" si="8"/>
        <v>0</v>
      </c>
      <c r="E182" s="7">
        <v>0</v>
      </c>
      <c r="F182" s="7">
        <v>0</v>
      </c>
      <c r="G182" s="11">
        <f t="shared" si="9"/>
        <v>0</v>
      </c>
    </row>
    <row r="183" spans="1:7" ht="24" x14ac:dyDescent="0.25">
      <c r="A183" s="18" t="s">
        <v>93</v>
      </c>
      <c r="B183" s="8">
        <v>0</v>
      </c>
      <c r="C183" s="8">
        <v>0</v>
      </c>
      <c r="D183" s="8">
        <f t="shared" si="8"/>
        <v>0</v>
      </c>
      <c r="E183" s="8">
        <v>0</v>
      </c>
      <c r="F183" s="8">
        <v>0</v>
      </c>
      <c r="G183" s="13">
        <f t="shared" si="9"/>
        <v>0</v>
      </c>
    </row>
    <row r="184" spans="1:7" x14ac:dyDescent="0.25">
      <c r="A184" s="17" t="s">
        <v>94</v>
      </c>
      <c r="B184" s="7">
        <v>0</v>
      </c>
      <c r="C184" s="7">
        <v>0</v>
      </c>
      <c r="D184" s="7">
        <f t="shared" si="8"/>
        <v>0</v>
      </c>
      <c r="E184" s="7">
        <v>0</v>
      </c>
      <c r="F184" s="7">
        <v>0</v>
      </c>
      <c r="G184" s="11">
        <f t="shared" si="9"/>
        <v>0</v>
      </c>
    </row>
    <row r="185" spans="1:7" x14ac:dyDescent="0.25">
      <c r="A185" s="17" t="s">
        <v>95</v>
      </c>
      <c r="B185" s="7">
        <v>0</v>
      </c>
      <c r="C185" s="7">
        <v>0</v>
      </c>
      <c r="D185" s="7">
        <f t="shared" si="8"/>
        <v>0</v>
      </c>
      <c r="E185" s="7">
        <v>0</v>
      </c>
      <c r="F185" s="7">
        <v>0</v>
      </c>
      <c r="G185" s="11">
        <f t="shared" si="9"/>
        <v>0</v>
      </c>
    </row>
    <row r="186" spans="1:7" x14ac:dyDescent="0.25">
      <c r="A186" s="17" t="s">
        <v>96</v>
      </c>
      <c r="B186" s="6">
        <v>0</v>
      </c>
      <c r="C186" s="7">
        <v>0</v>
      </c>
      <c r="D186" s="6">
        <f t="shared" si="8"/>
        <v>0</v>
      </c>
      <c r="E186" s="6">
        <v>0</v>
      </c>
      <c r="F186" s="6">
        <v>0</v>
      </c>
      <c r="G186" s="12">
        <f t="shared" si="9"/>
        <v>0</v>
      </c>
    </row>
    <row r="187" spans="1:7" x14ac:dyDescent="0.25">
      <c r="A187" s="17" t="s">
        <v>97</v>
      </c>
      <c r="B187" s="7">
        <v>0</v>
      </c>
      <c r="C187" s="6">
        <v>0</v>
      </c>
      <c r="D187" s="7">
        <f t="shared" si="8"/>
        <v>0</v>
      </c>
      <c r="E187" s="7">
        <v>0</v>
      </c>
      <c r="F187" s="7">
        <v>0</v>
      </c>
      <c r="G187" s="11">
        <f t="shared" si="9"/>
        <v>0</v>
      </c>
    </row>
    <row r="188" spans="1:7" x14ac:dyDescent="0.25">
      <c r="A188" s="17" t="s">
        <v>98</v>
      </c>
      <c r="B188" s="7">
        <v>0</v>
      </c>
      <c r="C188" s="7">
        <v>0</v>
      </c>
      <c r="D188" s="7">
        <f t="shared" si="8"/>
        <v>0</v>
      </c>
      <c r="E188" s="7">
        <v>0</v>
      </c>
      <c r="F188" s="7">
        <v>0</v>
      </c>
      <c r="G188" s="11">
        <f t="shared" si="9"/>
        <v>0</v>
      </c>
    </row>
    <row r="189" spans="1:7" x14ac:dyDescent="0.25">
      <c r="A189" s="17" t="s">
        <v>99</v>
      </c>
      <c r="B189" s="7">
        <v>0</v>
      </c>
      <c r="C189" s="7">
        <v>0</v>
      </c>
      <c r="D189" s="7">
        <f t="shared" si="8"/>
        <v>0</v>
      </c>
      <c r="E189" s="7">
        <v>0</v>
      </c>
      <c r="F189" s="7">
        <v>0</v>
      </c>
      <c r="G189" s="11">
        <f t="shared" si="9"/>
        <v>0</v>
      </c>
    </row>
    <row r="190" spans="1:7" x14ac:dyDescent="0.25">
      <c r="A190" s="17" t="s">
        <v>100</v>
      </c>
      <c r="B190" s="7">
        <v>0</v>
      </c>
      <c r="C190" s="7">
        <v>0</v>
      </c>
      <c r="D190" s="7">
        <f t="shared" si="8"/>
        <v>0</v>
      </c>
      <c r="E190" s="7">
        <v>0</v>
      </c>
      <c r="F190" s="7">
        <v>0</v>
      </c>
      <c r="G190" s="11">
        <f t="shared" si="9"/>
        <v>0</v>
      </c>
    </row>
    <row r="191" spans="1:7" x14ac:dyDescent="0.25">
      <c r="A191" s="17" t="s">
        <v>101</v>
      </c>
      <c r="B191" s="7">
        <v>0</v>
      </c>
      <c r="C191" s="7">
        <v>0</v>
      </c>
      <c r="D191" s="7">
        <f t="shared" si="8"/>
        <v>0</v>
      </c>
      <c r="E191" s="7">
        <v>0</v>
      </c>
      <c r="F191" s="7">
        <v>0</v>
      </c>
      <c r="G191" s="11">
        <f t="shared" si="9"/>
        <v>0</v>
      </c>
    </row>
    <row r="192" spans="1:7" ht="24" x14ac:dyDescent="0.25">
      <c r="A192" s="17" t="s">
        <v>102</v>
      </c>
      <c r="B192" s="7">
        <v>0</v>
      </c>
      <c r="C192" s="7">
        <v>0</v>
      </c>
      <c r="D192" s="7">
        <f t="shared" si="8"/>
        <v>0</v>
      </c>
      <c r="E192" s="7">
        <v>0</v>
      </c>
      <c r="F192" s="7">
        <v>0</v>
      </c>
      <c r="G192" s="11">
        <f t="shared" si="9"/>
        <v>0</v>
      </c>
    </row>
    <row r="193" spans="1:8" x14ac:dyDescent="0.25">
      <c r="A193" s="17" t="s">
        <v>103</v>
      </c>
      <c r="B193" s="7">
        <v>0</v>
      </c>
      <c r="C193" s="7">
        <v>0</v>
      </c>
      <c r="D193" s="7">
        <f t="shared" si="8"/>
        <v>0</v>
      </c>
      <c r="E193" s="7">
        <v>0</v>
      </c>
      <c r="F193" s="7">
        <v>0</v>
      </c>
      <c r="G193" s="11">
        <f t="shared" si="9"/>
        <v>0</v>
      </c>
    </row>
    <row r="194" spans="1:8" ht="24" x14ac:dyDescent="0.25">
      <c r="A194" s="17" t="s">
        <v>104</v>
      </c>
      <c r="B194" s="7">
        <v>0</v>
      </c>
      <c r="C194" s="7">
        <v>0</v>
      </c>
      <c r="D194" s="7">
        <f t="shared" si="8"/>
        <v>0</v>
      </c>
      <c r="E194" s="7">
        <v>0</v>
      </c>
      <c r="F194" s="7">
        <v>0</v>
      </c>
      <c r="G194" s="11">
        <f t="shared" si="9"/>
        <v>0</v>
      </c>
    </row>
    <row r="195" spans="1:8" x14ac:dyDescent="0.25">
      <c r="A195" s="17" t="s">
        <v>105</v>
      </c>
      <c r="B195" s="7">
        <v>0</v>
      </c>
      <c r="C195" s="7">
        <v>0</v>
      </c>
      <c r="D195" s="7">
        <f t="shared" si="8"/>
        <v>0</v>
      </c>
      <c r="E195" s="7">
        <v>0</v>
      </c>
      <c r="F195" s="7">
        <v>0</v>
      </c>
      <c r="G195" s="11">
        <f t="shared" si="9"/>
        <v>0</v>
      </c>
    </row>
    <row r="196" spans="1:8" x14ac:dyDescent="0.25">
      <c r="A196" s="17" t="s">
        <v>106</v>
      </c>
      <c r="B196" s="7">
        <v>0</v>
      </c>
      <c r="C196" s="7">
        <v>0</v>
      </c>
      <c r="D196" s="7">
        <f t="shared" si="8"/>
        <v>0</v>
      </c>
      <c r="E196" s="7">
        <v>0</v>
      </c>
      <c r="F196" s="7">
        <v>0</v>
      </c>
      <c r="G196" s="11">
        <f t="shared" si="9"/>
        <v>0</v>
      </c>
    </row>
    <row r="197" spans="1:8" x14ac:dyDescent="0.25">
      <c r="A197" s="20"/>
      <c r="B197" s="7"/>
      <c r="C197" s="7"/>
      <c r="D197" s="7"/>
      <c r="E197" s="7"/>
      <c r="F197" s="7"/>
      <c r="G197" s="11"/>
    </row>
    <row r="198" spans="1:8" x14ac:dyDescent="0.25">
      <c r="A198" s="21" t="s">
        <v>9</v>
      </c>
      <c r="B198" s="14">
        <f t="shared" ref="B198:G198" si="10">B10+B104</f>
        <v>1025633722.97</v>
      </c>
      <c r="C198" s="14">
        <f t="shared" si="10"/>
        <v>184475024.31999999</v>
      </c>
      <c r="D198" s="14">
        <f t="shared" si="10"/>
        <v>1210108747.29</v>
      </c>
      <c r="E198" s="14">
        <f t="shared" si="10"/>
        <v>819660541.2299999</v>
      </c>
      <c r="F198" s="14">
        <f t="shared" si="10"/>
        <v>817488477.46000004</v>
      </c>
      <c r="G198" s="14">
        <f t="shared" si="10"/>
        <v>390448206.05999988</v>
      </c>
    </row>
    <row r="199" spans="1:8" ht="15.75" thickBot="1" x14ac:dyDescent="0.3">
      <c r="A199" s="15"/>
      <c r="B199" s="16"/>
      <c r="C199" s="16"/>
      <c r="D199" s="16"/>
      <c r="E199" s="16"/>
      <c r="F199" s="16"/>
      <c r="G199" s="16"/>
    </row>
    <row r="200" spans="1:8" ht="27.75" customHeight="1" x14ac:dyDescent="0.25">
      <c r="A200" s="22"/>
      <c r="B200" s="22"/>
      <c r="C200" s="22"/>
      <c r="D200" s="22"/>
      <c r="E200" s="22"/>
      <c r="F200" s="22"/>
      <c r="G200" s="22"/>
      <c r="H200" s="2"/>
    </row>
    <row r="201" spans="1:8" ht="27.75" customHeight="1" x14ac:dyDescent="0.25">
      <c r="A201" s="3"/>
      <c r="B201" s="3"/>
      <c r="C201" s="3"/>
      <c r="D201" s="3"/>
      <c r="E201" s="3"/>
      <c r="F201" s="3"/>
      <c r="G201" s="3"/>
      <c r="H201" s="2"/>
    </row>
  </sheetData>
  <mergeCells count="10">
    <mergeCell ref="A200:G200"/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62992125984251968" right="0.23622047244094491" top="0.35433070866141736" bottom="0.74803149606299213" header="0" footer="0.39370078740157483"/>
  <pageSetup scale="87" fitToHeight="6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6b EAEPE_ADM-LDF</vt:lpstr>
      <vt:lpstr>'6b EAEPE_ADM-LDF'!Títulos_a_imprimir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2024-10-22T21:09:18Z</cp:lastPrinted>
  <dcterms:created xsi:type="dcterms:W3CDTF">2018-02-27T02:20:56Z</dcterms:created>
  <dcterms:modified xsi:type="dcterms:W3CDTF">2024-10-30T22:26:22Z</dcterms:modified>
</cp:coreProperties>
</file>