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4o.TRIMESTRE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23" i="1" l="1"/>
  <c r="F21" i="1"/>
  <c r="E21" i="1"/>
  <c r="C21" i="1"/>
  <c r="B21" i="1"/>
  <c r="B10" i="1"/>
  <c r="B32" i="1" l="1"/>
  <c r="D21" i="1"/>
  <c r="G23" i="1"/>
  <c r="G21" i="1" s="1"/>
  <c r="F10" i="1"/>
  <c r="F32" i="1" s="1"/>
  <c r="E10" i="1"/>
  <c r="E32" i="1" s="1"/>
  <c r="C10" i="1"/>
  <c r="C32" i="1" s="1"/>
  <c r="G17" i="1"/>
  <c r="G16" i="1"/>
  <c r="G14" i="1"/>
  <c r="G13" i="1"/>
  <c r="G12" i="1"/>
  <c r="D10" i="1" l="1"/>
  <c r="D32" i="1" s="1"/>
  <c r="G15" i="1"/>
  <c r="G10" i="1" s="1"/>
  <c r="G32" i="1" s="1"/>
</calcChain>
</file>

<file path=xl/sharedStrings.xml><?xml version="1.0" encoding="utf-8"?>
<sst xmlns="http://schemas.openxmlformats.org/spreadsheetml/2006/main" count="26" uniqueCount="25">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</sst>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3" fontId="3" fillId="0" borderId="8" xfId="0" applyNumberFormat="1" applyFont="1" applyBorder="1"/>
    <xf numFmtId="165" fontId="3" fillId="0" borderId="8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9" zoomScale="120" zoomScaleNormal="120" workbookViewId="0">
      <selection activeCell="A34" sqref="A34:XFD42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7" width="9.7109375" customWidth="1"/>
  </cols>
  <sheetData>
    <row r="1" spans="1:7" ht="15.75" x14ac:dyDescent="0.25">
      <c r="A1" s="19" t="s">
        <v>23</v>
      </c>
      <c r="B1" s="20"/>
      <c r="C1" s="20"/>
      <c r="D1" s="20"/>
      <c r="E1" s="20"/>
      <c r="F1" s="20"/>
      <c r="G1" s="21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1</v>
      </c>
      <c r="B3" s="26"/>
      <c r="C3" s="26"/>
      <c r="D3" s="26"/>
      <c r="E3" s="26"/>
      <c r="F3" s="26"/>
      <c r="G3" s="27"/>
    </row>
    <row r="4" spans="1:7" x14ac:dyDescent="0.25">
      <c r="A4" s="25" t="s">
        <v>24</v>
      </c>
      <c r="B4" s="26"/>
      <c r="C4" s="26"/>
      <c r="D4" s="26"/>
      <c r="E4" s="26"/>
      <c r="F4" s="26"/>
      <c r="G4" s="27"/>
    </row>
    <row r="5" spans="1:7" x14ac:dyDescent="0.25">
      <c r="A5" s="22" t="s">
        <v>2</v>
      </c>
      <c r="B5" s="23"/>
      <c r="C5" s="23"/>
      <c r="D5" s="23"/>
      <c r="E5" s="23"/>
      <c r="F5" s="23"/>
      <c r="G5" s="24"/>
    </row>
    <row r="6" spans="1:7" ht="15.75" x14ac:dyDescent="0.25">
      <c r="A6" s="28" t="s">
        <v>16</v>
      </c>
      <c r="B6" s="29"/>
      <c r="C6" s="29"/>
      <c r="D6" s="29"/>
      <c r="E6" s="29"/>
      <c r="F6" s="29"/>
      <c r="G6" s="30"/>
    </row>
    <row r="7" spans="1:7" ht="15.75" x14ac:dyDescent="0.25">
      <c r="A7" s="3"/>
      <c r="B7" s="3"/>
      <c r="C7" s="3"/>
      <c r="D7" s="3"/>
      <c r="E7" s="3"/>
      <c r="F7" s="3"/>
      <c r="G7" s="3"/>
    </row>
    <row r="8" spans="1:7" ht="21" customHeight="1" x14ac:dyDescent="0.25">
      <c r="A8" s="18" t="s">
        <v>3</v>
      </c>
      <c r="B8" s="18" t="s">
        <v>4</v>
      </c>
      <c r="C8" s="18"/>
      <c r="D8" s="18"/>
      <c r="E8" s="18"/>
      <c r="F8" s="18"/>
      <c r="G8" s="18" t="s">
        <v>15</v>
      </c>
    </row>
    <row r="9" spans="1:7" ht="27" customHeight="1" x14ac:dyDescent="0.25">
      <c r="A9" s="18"/>
      <c r="B9" s="1" t="s">
        <v>14</v>
      </c>
      <c r="C9" s="1" t="s">
        <v>5</v>
      </c>
      <c r="D9" s="1" t="s">
        <v>6</v>
      </c>
      <c r="E9" s="1" t="s">
        <v>7</v>
      </c>
      <c r="F9" s="1" t="s">
        <v>8</v>
      </c>
      <c r="G9" s="18"/>
    </row>
    <row r="10" spans="1:7" x14ac:dyDescent="0.25">
      <c r="A10" s="4" t="s">
        <v>9</v>
      </c>
      <c r="B10" s="10">
        <f>SUM(B12:B17)</f>
        <v>824000978.26999998</v>
      </c>
      <c r="C10" s="10">
        <f t="shared" ref="C10:F10" si="0">SUM(C12:C17)</f>
        <v>227057629.14000002</v>
      </c>
      <c r="D10" s="10">
        <f t="shared" si="0"/>
        <v>1051058607.41</v>
      </c>
      <c r="E10" s="10">
        <f t="shared" si="0"/>
        <v>813284833.63</v>
      </c>
      <c r="F10" s="10">
        <f t="shared" si="0"/>
        <v>808749848.40999997</v>
      </c>
      <c r="G10" s="10">
        <f>SUM(G12:G17)</f>
        <v>237773773.78</v>
      </c>
    </row>
    <row r="11" spans="1:7" x14ac:dyDescent="0.25">
      <c r="A11" s="5" t="s">
        <v>10</v>
      </c>
      <c r="B11" s="8"/>
      <c r="C11" s="8"/>
      <c r="D11" s="8"/>
      <c r="E11" s="8"/>
      <c r="F11" s="8"/>
      <c r="G11" s="8"/>
    </row>
    <row r="12" spans="1:7" x14ac:dyDescent="0.25">
      <c r="A12" s="14" t="s">
        <v>17</v>
      </c>
      <c r="B12" s="16">
        <v>115984525.81999999</v>
      </c>
      <c r="C12" s="16">
        <v>-24123326.260000002</v>
      </c>
      <c r="D12" s="16">
        <f t="shared" ref="D12:D17" si="1">B12+C12</f>
        <v>91861199.559999987</v>
      </c>
      <c r="E12" s="16">
        <v>91861199.480000004</v>
      </c>
      <c r="F12" s="17">
        <v>91298025.409999996</v>
      </c>
      <c r="G12" s="9">
        <f>D12-E12</f>
        <v>7.9999983310699463E-2</v>
      </c>
    </row>
    <row r="13" spans="1:7" x14ac:dyDescent="0.25">
      <c r="A13" s="14" t="s">
        <v>18</v>
      </c>
      <c r="B13" s="16">
        <v>23024458.199999999</v>
      </c>
      <c r="C13" s="16">
        <v>-3575213.51</v>
      </c>
      <c r="D13" s="16">
        <f t="shared" si="1"/>
        <v>19449244.689999998</v>
      </c>
      <c r="E13" s="16">
        <v>19449244.690000001</v>
      </c>
      <c r="F13" s="17">
        <v>19331557.550000001</v>
      </c>
      <c r="G13" s="9">
        <f t="shared" ref="G13:G17" si="2">D13-E13</f>
        <v>0</v>
      </c>
    </row>
    <row r="14" spans="1:7" x14ac:dyDescent="0.25">
      <c r="A14" s="14" t="s">
        <v>19</v>
      </c>
      <c r="B14" s="16">
        <v>124150521.97</v>
      </c>
      <c r="C14" s="16">
        <v>-15703408.300000001</v>
      </c>
      <c r="D14" s="16">
        <f t="shared" si="1"/>
        <v>108447113.67</v>
      </c>
      <c r="E14" s="16">
        <v>108447113.48</v>
      </c>
      <c r="F14" s="17">
        <v>107858228.39</v>
      </c>
      <c r="G14" s="9">
        <f t="shared" si="2"/>
        <v>0.18999999761581421</v>
      </c>
    </row>
    <row r="15" spans="1:7" x14ac:dyDescent="0.25">
      <c r="A15" s="14" t="s">
        <v>20</v>
      </c>
      <c r="B15" s="16">
        <v>422000912.66000003</v>
      </c>
      <c r="C15" s="16">
        <v>-4588317.4400000004</v>
      </c>
      <c r="D15" s="16">
        <f t="shared" si="1"/>
        <v>417412595.22000003</v>
      </c>
      <c r="E15" s="16">
        <v>417412595.22000003</v>
      </c>
      <c r="F15" s="17">
        <v>414862133.45999998</v>
      </c>
      <c r="G15" s="9">
        <f t="shared" si="2"/>
        <v>0</v>
      </c>
    </row>
    <row r="16" spans="1:7" x14ac:dyDescent="0.25">
      <c r="A16" s="14" t="s">
        <v>21</v>
      </c>
      <c r="B16" s="16">
        <v>138840559.62</v>
      </c>
      <c r="C16" s="16">
        <v>37274121.130000003</v>
      </c>
      <c r="D16" s="16">
        <f t="shared" si="1"/>
        <v>176114680.75</v>
      </c>
      <c r="E16" s="16">
        <v>176114680.75999999</v>
      </c>
      <c r="F16" s="17">
        <v>175399903.59999999</v>
      </c>
      <c r="G16" s="9">
        <f t="shared" si="2"/>
        <v>-9.9999904632568359E-3</v>
      </c>
    </row>
    <row r="17" spans="1:7" x14ac:dyDescent="0.25">
      <c r="A17" s="14" t="s">
        <v>22</v>
      </c>
      <c r="B17" s="16">
        <v>0</v>
      </c>
      <c r="C17" s="16">
        <v>237773773.52000001</v>
      </c>
      <c r="D17" s="16">
        <f t="shared" si="1"/>
        <v>237773773.52000001</v>
      </c>
      <c r="E17" s="16">
        <v>0</v>
      </c>
      <c r="F17" s="17">
        <v>0</v>
      </c>
      <c r="G17" s="9">
        <f t="shared" si="2"/>
        <v>237773773.52000001</v>
      </c>
    </row>
    <row r="18" spans="1:7" x14ac:dyDescent="0.25">
      <c r="A18" s="5"/>
      <c r="B18" s="8"/>
      <c r="C18" s="8"/>
      <c r="D18" s="15"/>
      <c r="E18" s="8"/>
      <c r="F18" s="8"/>
      <c r="G18" s="8"/>
    </row>
    <row r="19" spans="1:7" x14ac:dyDescent="0.25">
      <c r="A19" s="5"/>
      <c r="B19" s="8"/>
      <c r="C19" s="8"/>
      <c r="D19" s="8"/>
      <c r="E19" s="8"/>
      <c r="F19" s="8"/>
      <c r="G19" s="8"/>
    </row>
    <row r="20" spans="1:7" x14ac:dyDescent="0.25">
      <c r="A20" s="5"/>
      <c r="B20" s="8"/>
      <c r="C20" s="8"/>
      <c r="D20" s="8"/>
      <c r="E20" s="8"/>
      <c r="F20" s="8"/>
      <c r="G20" s="8"/>
    </row>
    <row r="21" spans="1:7" x14ac:dyDescent="0.25">
      <c r="A21" s="6" t="s">
        <v>11</v>
      </c>
      <c r="B21" s="11">
        <f>SUM(B23:B24)</f>
        <v>0</v>
      </c>
      <c r="C21" s="11">
        <f t="shared" ref="C21:G21" si="3">SUM(C23:C24)</f>
        <v>1330953.1499999999</v>
      </c>
      <c r="D21" s="11">
        <f t="shared" si="3"/>
        <v>1330953.1499999999</v>
      </c>
      <c r="E21" s="11">
        <f t="shared" si="3"/>
        <v>1330953.1499999999</v>
      </c>
      <c r="F21" s="11">
        <f t="shared" si="3"/>
        <v>1330953.1499999999</v>
      </c>
      <c r="G21" s="11">
        <f t="shared" si="3"/>
        <v>0</v>
      </c>
    </row>
    <row r="22" spans="1:7" x14ac:dyDescent="0.25">
      <c r="A22" s="5" t="s">
        <v>12</v>
      </c>
      <c r="B22" s="8"/>
      <c r="C22" s="8"/>
      <c r="D22" s="8"/>
      <c r="E22" s="8"/>
      <c r="F22" s="8"/>
      <c r="G22" s="8"/>
    </row>
    <row r="23" spans="1:7" x14ac:dyDescent="0.25">
      <c r="A23" s="13" t="s">
        <v>17</v>
      </c>
      <c r="B23" s="8">
        <v>0</v>
      </c>
      <c r="C23" s="8">
        <v>1330953.1499999999</v>
      </c>
      <c r="D23" s="8">
        <f t="shared" ref="D23" si="4">SUM(B23:C23)</f>
        <v>1330953.1499999999</v>
      </c>
      <c r="E23" s="8">
        <v>1330953.1499999999</v>
      </c>
      <c r="F23" s="8">
        <v>1330953.1499999999</v>
      </c>
      <c r="G23" s="8">
        <f t="shared" ref="G23" si="5">D23-E23</f>
        <v>0</v>
      </c>
    </row>
    <row r="24" spans="1:7" x14ac:dyDescent="0.25">
      <c r="A24" s="13"/>
      <c r="B24" s="8"/>
      <c r="C24" s="8"/>
      <c r="D24" s="8"/>
      <c r="E24" s="8"/>
      <c r="F24" s="8"/>
      <c r="G24" s="8"/>
    </row>
    <row r="25" spans="1:7" x14ac:dyDescent="0.25">
      <c r="A25" s="5"/>
      <c r="B25" s="8"/>
      <c r="C25" s="8"/>
      <c r="D25" s="8"/>
      <c r="E25" s="8"/>
      <c r="F25" s="8"/>
      <c r="G25" s="8"/>
    </row>
    <row r="26" spans="1:7" x14ac:dyDescent="0.25">
      <c r="A26" s="5"/>
      <c r="B26" s="8"/>
      <c r="C26" s="8"/>
      <c r="D26" s="8"/>
      <c r="E26" s="8"/>
      <c r="F26" s="8"/>
      <c r="G26" s="8"/>
    </row>
    <row r="27" spans="1:7" x14ac:dyDescent="0.25">
      <c r="A27" s="5"/>
      <c r="B27" s="8"/>
      <c r="C27" s="8"/>
      <c r="D27" s="8"/>
      <c r="E27" s="8"/>
      <c r="F27" s="8"/>
      <c r="G27" s="8"/>
    </row>
    <row r="28" spans="1:7" x14ac:dyDescent="0.25">
      <c r="A28" s="5"/>
      <c r="B28" s="8"/>
      <c r="C28" s="8"/>
      <c r="D28" s="8"/>
      <c r="E28" s="8"/>
      <c r="F28" s="8"/>
      <c r="G28" s="8"/>
    </row>
    <row r="29" spans="1:7" x14ac:dyDescent="0.25">
      <c r="A29" s="5"/>
      <c r="B29" s="8"/>
      <c r="C29" s="8"/>
      <c r="D29" s="8"/>
      <c r="E29" s="8"/>
      <c r="F29" s="8"/>
      <c r="G29" s="8"/>
    </row>
    <row r="30" spans="1:7" x14ac:dyDescent="0.25">
      <c r="A30" s="5"/>
      <c r="B30" s="8"/>
      <c r="C30" s="8"/>
      <c r="D30" s="8"/>
      <c r="E30" s="8"/>
      <c r="F30" s="8"/>
      <c r="G30" s="8"/>
    </row>
    <row r="31" spans="1:7" x14ac:dyDescent="0.25">
      <c r="A31" s="5"/>
      <c r="B31" s="8"/>
      <c r="C31" s="8"/>
      <c r="D31" s="8"/>
      <c r="E31" s="8"/>
      <c r="F31" s="8"/>
      <c r="G31" s="8"/>
    </row>
    <row r="32" spans="1:7" x14ac:dyDescent="0.25">
      <c r="A32" s="7" t="s">
        <v>13</v>
      </c>
      <c r="B32" s="12">
        <f>B10+B21</f>
        <v>824000978.26999998</v>
      </c>
      <c r="C32" s="12">
        <f t="shared" ref="C32:G32" si="6">C10+C21</f>
        <v>228388582.29000002</v>
      </c>
      <c r="D32" s="12">
        <f t="shared" si="6"/>
        <v>1052389560.5599999</v>
      </c>
      <c r="E32" s="12">
        <f t="shared" si="6"/>
        <v>814615786.77999997</v>
      </c>
      <c r="F32" s="12">
        <f t="shared" si="6"/>
        <v>810080801.55999994</v>
      </c>
      <c r="G32" s="12">
        <f t="shared" si="6"/>
        <v>237773773.78</v>
      </c>
    </row>
    <row r="33" spans="1:7" x14ac:dyDescent="0.25">
      <c r="A33" s="2"/>
      <c r="B33" s="2"/>
      <c r="C33" s="2"/>
      <c r="D33" s="2"/>
      <c r="E33" s="2"/>
      <c r="F33" s="2"/>
      <c r="G33" s="2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2020-01-12T00:56:40Z</cp:lastPrinted>
  <dcterms:created xsi:type="dcterms:W3CDTF">2018-02-27T02:20:56Z</dcterms:created>
  <dcterms:modified xsi:type="dcterms:W3CDTF">2020-01-28T20:03:44Z</dcterms:modified>
</cp:coreProperties>
</file>