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6b EAEPE_ADM-LDF" sheetId="1" r:id="rId1"/>
  </sheets>
  <definedNames>
    <definedName name="_xlnm.Print_Titles" localSheetId="0">'6b EAEPE_ADM-LDF'!$1:$9</definedName>
  </definedNames>
  <calcPr calcId="152511"/>
</workbook>
</file>

<file path=xl/calcChain.xml><?xml version="1.0" encoding="utf-8"?>
<calcChain xmlns="http://schemas.openxmlformats.org/spreadsheetml/2006/main">
  <c r="D30" i="1" l="1"/>
  <c r="G30" i="1" s="1"/>
  <c r="D196" i="1" l="1"/>
  <c r="G196" i="1" s="1"/>
  <c r="D195" i="1"/>
  <c r="G195" i="1" s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D183" i="1"/>
  <c r="G183" i="1" s="1"/>
  <c r="D182" i="1"/>
  <c r="G182" i="1" s="1"/>
  <c r="D181" i="1"/>
  <c r="G181" i="1" s="1"/>
  <c r="D180" i="1"/>
  <c r="G180" i="1" s="1"/>
  <c r="D179" i="1"/>
  <c r="G179" i="1" s="1"/>
  <c r="D178" i="1"/>
  <c r="G178" i="1" s="1"/>
  <c r="D177" i="1"/>
  <c r="G177" i="1" s="1"/>
  <c r="D176" i="1"/>
  <c r="G176" i="1" s="1"/>
  <c r="D175" i="1"/>
  <c r="G175" i="1" s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G137" i="1" s="1"/>
  <c r="D136" i="1"/>
  <c r="G136" i="1" s="1"/>
  <c r="D135" i="1"/>
  <c r="G135" i="1" s="1"/>
  <c r="D134" i="1"/>
  <c r="G134" i="1" s="1"/>
  <c r="D133" i="1"/>
  <c r="G133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F104" i="1"/>
  <c r="E104" i="1"/>
  <c r="C104" i="1"/>
  <c r="B104" i="1"/>
  <c r="D103" i="1"/>
  <c r="G103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198" i="1" s="1"/>
  <c r="E10" i="1"/>
  <c r="C10" i="1"/>
  <c r="B10" i="1"/>
  <c r="E198" i="1" l="1"/>
  <c r="D10" i="1"/>
  <c r="B198" i="1"/>
  <c r="D104" i="1"/>
  <c r="C198" i="1"/>
  <c r="G10" i="1"/>
  <c r="G104" i="1"/>
  <c r="D198" i="1" l="1"/>
  <c r="G198" i="1"/>
</calcChain>
</file>

<file path=xl/sharedStrings.xml><?xml version="1.0" encoding="utf-8"?>
<sst xmlns="http://schemas.openxmlformats.org/spreadsheetml/2006/main" count="202" uniqueCount="110">
  <si>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</si>
  <si>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</si>
  <si>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</si>
  <si>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</si>
  <si>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</si>
  <si>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</si>
  <si>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</si>
  <si>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</si>
  <si>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</si>
  <si>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III. Total de Egresos (III = I + II)</t>
  </si>
  <si>
    <t>Aprobado</t>
  </si>
  <si>
    <t xml:space="preserve">Subejercicio </t>
  </si>
  <si>
    <t>6b)</t>
  </si>
  <si>
    <t>PODER JUDICIAL DEL ESTADO DE TAMAULIPAS</t>
  </si>
  <si>
    <t>I. Gasto No Etiquetado  (I=A+B+C+D+E+F+G+H)</t>
  </si>
  <si>
    <t>OFICINAS DE PRESIDENCIA</t>
  </si>
  <si>
    <t>CENTRALES DE ACTUARIOS</t>
  </si>
  <si>
    <t>SECRETARIA GENERAL DE ACUERDOS</t>
  </si>
  <si>
    <t>ARCHIVOS JUDICIALES</t>
  </si>
  <si>
    <t>OFICIALIAS COMUN DE PARTES</t>
  </si>
  <si>
    <t>CONSEJO DE LA JUDICATURA ESTATAL</t>
  </si>
  <si>
    <t>SALAS MATERIA CIVIL</t>
  </si>
  <si>
    <t>SALAS MATERIA FAMILIAR</t>
  </si>
  <si>
    <t>SALAS MATERIA PENAL</t>
  </si>
  <si>
    <t>SALA AUXILIAR</t>
  </si>
  <si>
    <t>SALAS COLEGIADAS</t>
  </si>
  <si>
    <t>SALAS REGIONALES</t>
  </si>
  <si>
    <t>JUZGADOS MENORES PRIMER DISTRITO</t>
  </si>
  <si>
    <t>JUZGADOS RAMO CIVIL PRIMER DISTRITO</t>
  </si>
  <si>
    <t>JUZGADOS RAMO FAMILIAR PRIMER DISTRITO</t>
  </si>
  <si>
    <t>JUZGADOS RAMO PENAL PRIMER DISTRITO</t>
  </si>
  <si>
    <t>JUSTICIA PARA ADOLESCENTES PRIMER DISTRITO</t>
  </si>
  <si>
    <t>OTRAS AREAS JURISDICCIONALES PRIMER DISTRITO</t>
  </si>
  <si>
    <t>JUSTICIA LABORAL PRIMER DISTRITO</t>
  </si>
  <si>
    <t>JUZGADOS MENORES SEGUNDO DISTRITO</t>
  </si>
  <si>
    <t>JUZGADOS RAMO CIVIL SEGUNDO DISTRITO</t>
  </si>
  <si>
    <t>JUZGADOS RAMO FAMILIAR SEGUNDO DISTRITO</t>
  </si>
  <si>
    <t>JUZGADOS RAMO PENAL SEGUNDO DISTRITO</t>
  </si>
  <si>
    <t>JUSTICIA PARA ADOLESCENTES SEGUNDO DISTRITO</t>
  </si>
  <si>
    <t>OTRAS AREAS JURISDICCIONALES SEGUNDO DISTRITO</t>
  </si>
  <si>
    <t>JUSTICIA LABORAL SEGUNDO DISTRITO</t>
  </si>
  <si>
    <t>JUZGADOS MENORES TERCER DISTRITO</t>
  </si>
  <si>
    <t>JUZGADOS RAMO CIVIL TERCER DISTRITO</t>
  </si>
  <si>
    <t>JUZGADOS RAMO FAMILIAR TERCER DISTRITO</t>
  </si>
  <si>
    <t>JUZGADOS RAMO PENAL TERCER DISTRITO</t>
  </si>
  <si>
    <t>JUSTICIA PARA ADOLESCENTES TERCER DISTRITO</t>
  </si>
  <si>
    <t>OTRAS AREAS JURISDICCIONALES TERCER DISTRITO</t>
  </si>
  <si>
    <t>JUSTICIA LABORAL TERCER DISTRITO</t>
  </si>
  <si>
    <t>JUZGADOS MENORES CUARTO DISTRITO</t>
  </si>
  <si>
    <t>JUZGADOS RAMO CIVIL CUARTO DISTRITO</t>
  </si>
  <si>
    <t>JUZGADOS RAMO FAMILIAR CUARTO DISTRITO</t>
  </si>
  <si>
    <t>JUZGADOS RAMO PENAL CUARTO DISTRITO</t>
  </si>
  <si>
    <t>JUSTICIA PARA ADOLESCENTES CUARTO DISTRITO</t>
  </si>
  <si>
    <t>OTRAS AREAS JURISDICCIONALES CUARTO DISTRITO</t>
  </si>
  <si>
    <t>JUSTICIA LABORAL CUARTO DISTRITO</t>
  </si>
  <si>
    <t>JUZGADOS MENORES QUINTO DISTRITO</t>
  </si>
  <si>
    <t>JUZGADOS RAMO CIVIL QUINTO DISTRITO</t>
  </si>
  <si>
    <t>JUZGADOS RAMO FAMILIAR QUINTO DISTRITO</t>
  </si>
  <si>
    <t>JUZGADOS RAMO PENAL QUINTO DISTRITO</t>
  </si>
  <si>
    <t>JUSTICIA PARA ADOLESCENTES QUINTO DISTRITO</t>
  </si>
  <si>
    <t>OTRAS AREAS JURISDICCIONALES QUINTO DISTRITO</t>
  </si>
  <si>
    <t>JUSTICIA LABORAL QUINTO DISTRITO</t>
  </si>
  <si>
    <t>JUZGADOS MENORES SEXTO DISTRITO</t>
  </si>
  <si>
    <t>JUZGADOS RAMO CIVIL SEXTO DISTRITO</t>
  </si>
  <si>
    <t>JUZGADOS RAMO PENAL SEXTO DISTRITO</t>
  </si>
  <si>
    <t>JUSTICIA PARA ADOLESCENTES SEXTO DISTRITO</t>
  </si>
  <si>
    <t>OTRAS AREAS JURISDICCIONALES SEXTO DISTRITO</t>
  </si>
  <si>
    <t>JUZGADOS MENORES SEPTIMO DISTRITO</t>
  </si>
  <si>
    <t>JUZGADOS RAMO CIVIL-FAMILIAR SEPTIMO DISTRITO</t>
  </si>
  <si>
    <t>JUZGADOS RAMO PENAL SEPTIMO DISTRITO</t>
  </si>
  <si>
    <t>OTRAS AREAS JURISDICCIONALES SEPTIMO DISTRITO</t>
  </si>
  <si>
    <t>JUSTICIA LABORAL SEPTIMO DISTRITO</t>
  </si>
  <si>
    <t>JUZGADOS MENORES OCTAVO DISTRITO</t>
  </si>
  <si>
    <t>OTRAS AREAS JURISDICCIONALES OCTAVO DISTRITO</t>
  </si>
  <si>
    <t>JUZGADOS MENORES NOVENO DISTRITO</t>
  </si>
  <si>
    <t>OTRAS AREAS JURISDICCIONALES NOVENO DISTRITO</t>
  </si>
  <si>
    <t>JUZGADOS MENORES DECIMO DISTRITO</t>
  </si>
  <si>
    <t>OTRAS AREAS JURISDICCIONALES DECIMO DISTRITO</t>
  </si>
  <si>
    <t>JUZGADOS MENORES DECIMO PRIMER  DISTRITO</t>
  </si>
  <si>
    <t>OTRAS AREAS JURISDICCIONALES DECIMO PRIMER  DISTRITO</t>
  </si>
  <si>
    <t>JUZGADOS MENORES DECIMO SEGUNDO DISTRITO</t>
  </si>
  <si>
    <t>OTRAS AREAS JURISDICCIONALES DECIMO SEGUNDO DISTRITO</t>
  </si>
  <si>
    <t>JUZGADOS MENORES DECIMO TERCER DISTRITO</t>
  </si>
  <si>
    <t>JUZGADOS RAMO CIVIL DECIMO TERCER DISTRITO</t>
  </si>
  <si>
    <t>JUZGADOS RAMO PENAL DECIMO TERCER DISTRITO</t>
  </si>
  <si>
    <t>OTRAS AREAS JURISDICCIONALES DECIMO TERCER DISTRITO</t>
  </si>
  <si>
    <t>JUZGADOS MENORES DECIMO CUARTO DISTRITO</t>
  </si>
  <si>
    <t>OTRAS AREAS JURISDICCIONALES DECIMO CUARTO DISTRITO</t>
  </si>
  <si>
    <t>JUZGADOS MENORES DECIMO QUIN TO DISTRITO</t>
  </si>
  <si>
    <t>OTRAS AREAS JURISDICCIONALES DECIMO QUINTO DISTRITO</t>
  </si>
  <si>
    <t>DIRECCION DE VISITADURIA</t>
  </si>
  <si>
    <t>CENTROS DE MEDIACION</t>
  </si>
  <si>
    <t>CENTROS DE CONVIVENCIA FAMILIAR CECOFAM</t>
  </si>
  <si>
    <t>CENTRO DE INVESTIGACION Y ANALISIS JURISDICCIONAL</t>
  </si>
  <si>
    <t>DIRECCION DE ADMINISTRACION</t>
  </si>
  <si>
    <t>UNIDADES ADMINISTRATIVAS</t>
  </si>
  <si>
    <t>DIRECCION DE FINANZAS</t>
  </si>
  <si>
    <t>DIRECCION DE CONTRALORIA</t>
  </si>
  <si>
    <t>DIRECCION DEL FONDO AUXILIAR</t>
  </si>
  <si>
    <t>DIRECCION DE INFORMATICA</t>
  </si>
  <si>
    <t>ESCUELA JUDICIAL VICTORIA</t>
  </si>
  <si>
    <t>ESCUELA JUDICIAL CAMPUS ALTAMIRA</t>
  </si>
  <si>
    <t>ESCUELA JUDICIAL CAMPUS NUEVO LAREDO</t>
  </si>
  <si>
    <t>ESCUELA JUDICIAL CAMPUS REYNOSA</t>
  </si>
  <si>
    <t>COORDINACION DE PLANEACION Y DESARROLLO ADMINISTRATIVO</t>
  </si>
  <si>
    <t>OBRA CIUDAD JUDICIAL VICTORIA</t>
  </si>
  <si>
    <t>OTROS PROYECTOS</t>
  </si>
  <si>
    <t>II. Gasto Etiquetado     (II=A+B+C+D+E+F+G+H)</t>
  </si>
  <si>
    <t>TRIBUNAL ELECTRONICO PRIMER DISTRITO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</si>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</sst>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6" fontId="0" fillId="0" borderId="0" xfId="0" applyNumberFormat="1"/>
    <xf numFmtId="165" fontId="7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/>
    </xf>
    <xf numFmtId="165" fontId="7" fillId="0" borderId="9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center"/>
    </xf>
    <xf numFmtId="165" fontId="2" fillId="2" borderId="19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65" fontId="2" fillId="2" borderId="2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200</xdr:row>
      <xdr:rowOff>0</xdr:rowOff>
    </xdr:from>
    <xdr:ext cx="2876549" cy="819150"/>
    <xdr:sp macro="" textlink="">
      <xdr:nvSpPr>
        <xdr:cNvPr id="7" name="6 CuadroTexto"/>
        <xdr:cNvSpPr txBox="1"/>
      </xdr:nvSpPr>
      <xdr:spPr>
        <a:xfrm>
          <a:off x="66675" y="7086600"/>
          <a:ext cx="28765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704118</xdr:colOff>
      <xdr:row>200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737464" y="49764462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200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503981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tabSelected="1" zoomScale="130" zoomScaleNormal="130" workbookViewId="0">
      <selection activeCell="A6" sqref="A6:G6"/>
    </sheetView>
  </sheetViews>
  <sheetFormatPr baseColWidth="10" defaultRowHeight="15" x14ac:dyDescent="0.25"/>
  <cols>
    <col min="1" max="1" width="32.7109375" customWidth="1"/>
    <col min="2" max="2" width="12.7109375" style="23" bestFit="1" customWidth="1"/>
    <col min="3" max="3" width="11.5703125" style="23" bestFit="1" customWidth="1"/>
    <col min="4" max="6" width="12.7109375" style="23" bestFit="1" customWidth="1"/>
    <col min="7" max="7" width="10.28515625" style="23" bestFit="1" customWidth="1"/>
    <col min="10" max="10" width="14.5703125" bestFit="1" customWidth="1"/>
  </cols>
  <sheetData>
    <row r="1" spans="1:10" ht="15.75" x14ac:dyDescent="0.25">
      <c r="A1" s="29" t="s">
        <v>13</v>
      </c>
      <c r="B1" s="30"/>
      <c r="C1" s="30"/>
      <c r="D1" s="30"/>
      <c r="E1" s="30"/>
      <c r="F1" s="30"/>
      <c r="G1" s="31"/>
    </row>
    <row r="2" spans="1:10" x14ac:dyDescent="0.25">
      <c r="A2" s="35" t="s">
        <v>0</v>
      </c>
      <c r="B2" s="36"/>
      <c r="C2" s="36"/>
      <c r="D2" s="36"/>
      <c r="E2" s="36"/>
      <c r="F2" s="36"/>
      <c r="G2" s="37"/>
    </row>
    <row r="3" spans="1:10" x14ac:dyDescent="0.25">
      <c r="A3" s="35" t="s">
        <v>1</v>
      </c>
      <c r="B3" s="36"/>
      <c r="C3" s="36"/>
      <c r="D3" s="36"/>
      <c r="E3" s="36"/>
      <c r="F3" s="36"/>
      <c r="G3" s="37"/>
    </row>
    <row r="4" spans="1:10" x14ac:dyDescent="0.25">
      <c r="A4" s="35" t="s">
        <v>109</v>
      </c>
      <c r="B4" s="36"/>
      <c r="C4" s="36"/>
      <c r="D4" s="36"/>
      <c r="E4" s="36"/>
      <c r="F4" s="36"/>
      <c r="G4" s="37"/>
    </row>
    <row r="5" spans="1:10" x14ac:dyDescent="0.25">
      <c r="A5" s="32" t="s">
        <v>2</v>
      </c>
      <c r="B5" s="33"/>
      <c r="C5" s="33"/>
      <c r="D5" s="33"/>
      <c r="E5" s="33"/>
      <c r="F5" s="33"/>
      <c r="G5" s="34"/>
    </row>
    <row r="6" spans="1:10" ht="15.75" x14ac:dyDescent="0.25">
      <c r="A6" s="38" t="s">
        <v>12</v>
      </c>
      <c r="B6" s="39"/>
      <c r="C6" s="39"/>
      <c r="D6" s="39"/>
      <c r="E6" s="39"/>
      <c r="F6" s="39"/>
      <c r="G6" s="40"/>
    </row>
    <row r="7" spans="1:10" ht="16.5" thickBot="1" x14ac:dyDescent="0.3">
      <c r="A7" s="1"/>
      <c r="B7" s="21"/>
      <c r="C7" s="21"/>
      <c r="D7" s="21"/>
      <c r="E7" s="21"/>
      <c r="F7" s="21"/>
      <c r="G7" s="21"/>
    </row>
    <row r="8" spans="1:10" ht="21" customHeight="1" x14ac:dyDescent="0.25">
      <c r="A8" s="27" t="s">
        <v>3</v>
      </c>
      <c r="B8" s="24" t="s">
        <v>4</v>
      </c>
      <c r="C8" s="24"/>
      <c r="D8" s="24"/>
      <c r="E8" s="24"/>
      <c r="F8" s="24"/>
      <c r="G8" s="25" t="s">
        <v>11</v>
      </c>
    </row>
    <row r="9" spans="1:10" ht="27" customHeight="1" thickBot="1" x14ac:dyDescent="0.3">
      <c r="A9" s="28"/>
      <c r="B9" s="22" t="s">
        <v>10</v>
      </c>
      <c r="C9" s="22" t="s">
        <v>5</v>
      </c>
      <c r="D9" s="22" t="s">
        <v>6</v>
      </c>
      <c r="E9" s="22" t="s">
        <v>7</v>
      </c>
      <c r="F9" s="22" t="s">
        <v>8</v>
      </c>
      <c r="G9" s="26"/>
    </row>
    <row r="10" spans="1:10" ht="25.5" x14ac:dyDescent="0.25">
      <c r="A10" s="7" t="s">
        <v>14</v>
      </c>
      <c r="B10" s="8">
        <f t="shared" ref="B10:G10" si="0">SUM(B11:B103)</f>
        <v>1025633722.97</v>
      </c>
      <c r="C10" s="8">
        <f t="shared" si="0"/>
        <v>192020803.62</v>
      </c>
      <c r="D10" s="8">
        <f t="shared" si="0"/>
        <v>1217654526.5899999</v>
      </c>
      <c r="E10" s="8">
        <f t="shared" si="0"/>
        <v>1152787432.5599999</v>
      </c>
      <c r="F10" s="8">
        <f t="shared" si="0"/>
        <v>1146930775.1700003</v>
      </c>
      <c r="G10" s="8">
        <f t="shared" si="0"/>
        <v>64867094.030000009</v>
      </c>
    </row>
    <row r="11" spans="1:10" x14ac:dyDescent="0.25">
      <c r="A11" s="15" t="s">
        <v>15</v>
      </c>
      <c r="B11" s="4">
        <v>36526935.189999998</v>
      </c>
      <c r="C11" s="4">
        <v>2408114.6799999978</v>
      </c>
      <c r="D11" s="4">
        <f t="shared" ref="D11:D75" si="1">B11+C11</f>
        <v>38935049.869999997</v>
      </c>
      <c r="E11" s="4">
        <v>38935049.869999997</v>
      </c>
      <c r="F11" s="4">
        <v>37691221.280000001</v>
      </c>
      <c r="G11" s="9">
        <f t="shared" ref="G11:G75" si="2">D11-E11</f>
        <v>0</v>
      </c>
    </row>
    <row r="12" spans="1:10" x14ac:dyDescent="0.25">
      <c r="A12" s="15" t="s">
        <v>16</v>
      </c>
      <c r="B12" s="5">
        <v>35191536.090000004</v>
      </c>
      <c r="C12" s="5">
        <v>5316689.7599999942</v>
      </c>
      <c r="D12" s="5">
        <f t="shared" si="1"/>
        <v>40508225.849999994</v>
      </c>
      <c r="E12" s="5">
        <v>40508225.850000001</v>
      </c>
      <c r="F12" s="5">
        <v>40358872.869999997</v>
      </c>
      <c r="G12" s="9">
        <f t="shared" si="2"/>
        <v>0</v>
      </c>
    </row>
    <row r="13" spans="1:10" x14ac:dyDescent="0.25">
      <c r="A13" s="15" t="s">
        <v>17</v>
      </c>
      <c r="B13" s="5">
        <v>9307263.9299999997</v>
      </c>
      <c r="C13" s="5">
        <v>-467003.99</v>
      </c>
      <c r="D13" s="5">
        <f t="shared" si="1"/>
        <v>8840259.9399999995</v>
      </c>
      <c r="E13" s="5">
        <v>8840259.9399999995</v>
      </c>
      <c r="F13" s="5">
        <v>8803947</v>
      </c>
      <c r="G13" s="9">
        <f t="shared" si="2"/>
        <v>0</v>
      </c>
      <c r="J13" s="3"/>
    </row>
    <row r="14" spans="1:10" x14ac:dyDescent="0.25">
      <c r="A14" s="15" t="s">
        <v>18</v>
      </c>
      <c r="B14" s="5">
        <v>19419573.579999998</v>
      </c>
      <c r="C14" s="5">
        <v>-5778150.9900000002</v>
      </c>
      <c r="D14" s="5">
        <f t="shared" si="1"/>
        <v>13641422.589999998</v>
      </c>
      <c r="E14" s="5">
        <v>13641422.59</v>
      </c>
      <c r="F14" s="5">
        <v>13595907.08</v>
      </c>
      <c r="G14" s="9">
        <f t="shared" si="2"/>
        <v>0</v>
      </c>
    </row>
    <row r="15" spans="1:10" x14ac:dyDescent="0.25">
      <c r="A15" s="15" t="s">
        <v>19</v>
      </c>
      <c r="B15" s="5">
        <v>19547937.57</v>
      </c>
      <c r="C15" s="5">
        <v>5070522.28</v>
      </c>
      <c r="D15" s="5">
        <f t="shared" si="1"/>
        <v>24618459.850000001</v>
      </c>
      <c r="E15" s="5">
        <v>24618459.850000001</v>
      </c>
      <c r="F15" s="5">
        <v>24529882.670000002</v>
      </c>
      <c r="G15" s="9">
        <f t="shared" si="2"/>
        <v>0</v>
      </c>
    </row>
    <row r="16" spans="1:10" x14ac:dyDescent="0.25">
      <c r="A16" s="15" t="s">
        <v>20</v>
      </c>
      <c r="B16" s="5">
        <v>61229688.810000002</v>
      </c>
      <c r="C16" s="5">
        <v>-21719611.32</v>
      </c>
      <c r="D16" s="5">
        <f t="shared" si="1"/>
        <v>39510077.490000002</v>
      </c>
      <c r="E16" s="5">
        <v>39474813.490000002</v>
      </c>
      <c r="F16" s="5">
        <v>39329443.5</v>
      </c>
      <c r="G16" s="9">
        <f t="shared" si="2"/>
        <v>35264</v>
      </c>
      <c r="J16" s="3"/>
    </row>
    <row r="17" spans="1:7" x14ac:dyDescent="0.25">
      <c r="A17" s="15" t="s">
        <v>21</v>
      </c>
      <c r="B17" s="5">
        <v>22905151.27</v>
      </c>
      <c r="C17" s="5">
        <v>2594688.9000000036</v>
      </c>
      <c r="D17" s="5">
        <f t="shared" si="1"/>
        <v>25499840.170000002</v>
      </c>
      <c r="E17" s="5">
        <v>25499840.170000002</v>
      </c>
      <c r="F17" s="5">
        <v>25361817.100000001</v>
      </c>
      <c r="G17" s="9">
        <f t="shared" si="2"/>
        <v>0</v>
      </c>
    </row>
    <row r="18" spans="1:7" x14ac:dyDescent="0.25">
      <c r="A18" s="15" t="s">
        <v>22</v>
      </c>
      <c r="B18" s="5">
        <v>26209418.699999999</v>
      </c>
      <c r="C18" s="5">
        <v>2991313.75</v>
      </c>
      <c r="D18" s="5">
        <f t="shared" si="1"/>
        <v>29200732.449999999</v>
      </c>
      <c r="E18" s="5">
        <v>29200732.449999999</v>
      </c>
      <c r="F18" s="5">
        <v>29068374.23</v>
      </c>
      <c r="G18" s="9">
        <f t="shared" si="2"/>
        <v>0</v>
      </c>
    </row>
    <row r="19" spans="1:7" x14ac:dyDescent="0.25">
      <c r="A19" s="15" t="s">
        <v>23</v>
      </c>
      <c r="B19" s="5">
        <v>31857232.489999998</v>
      </c>
      <c r="C19" s="5">
        <v>2366706.52</v>
      </c>
      <c r="D19" s="5">
        <f t="shared" si="1"/>
        <v>34223939.009999998</v>
      </c>
      <c r="E19" s="5">
        <v>34223939.009999998</v>
      </c>
      <c r="F19" s="5">
        <v>34061624.159999996</v>
      </c>
      <c r="G19" s="5">
        <f t="shared" si="2"/>
        <v>0</v>
      </c>
    </row>
    <row r="20" spans="1:7" x14ac:dyDescent="0.25">
      <c r="A20" s="15" t="s">
        <v>24</v>
      </c>
      <c r="B20" s="5">
        <v>8062748.8799999999</v>
      </c>
      <c r="C20" s="5">
        <v>249426.75</v>
      </c>
      <c r="D20" s="5">
        <f t="shared" si="1"/>
        <v>8312175.6299999999</v>
      </c>
      <c r="E20" s="5">
        <v>8312175.6299999999</v>
      </c>
      <c r="F20" s="5">
        <v>8276787.1100000003</v>
      </c>
      <c r="G20" s="5">
        <f t="shared" si="2"/>
        <v>0</v>
      </c>
    </row>
    <row r="21" spans="1:7" x14ac:dyDescent="0.25">
      <c r="A21" s="15" t="s">
        <v>25</v>
      </c>
      <c r="B21" s="5">
        <v>9606038.9299999997</v>
      </c>
      <c r="C21" s="5">
        <v>-281492.62999999814</v>
      </c>
      <c r="D21" s="5">
        <f t="shared" si="1"/>
        <v>9324546.3000000007</v>
      </c>
      <c r="E21" s="5">
        <v>9324546.3000000007</v>
      </c>
      <c r="F21" s="5">
        <v>9290618.1099999994</v>
      </c>
      <c r="G21" s="5">
        <f t="shared" si="2"/>
        <v>0</v>
      </c>
    </row>
    <row r="22" spans="1:7" x14ac:dyDescent="0.25">
      <c r="A22" s="15" t="s">
        <v>26</v>
      </c>
      <c r="B22" s="5">
        <v>20762729.109999999</v>
      </c>
      <c r="C22" s="5">
        <v>263774.93</v>
      </c>
      <c r="D22" s="5">
        <f t="shared" si="1"/>
        <v>21026504.039999999</v>
      </c>
      <c r="E22" s="5">
        <v>21026504.039999999</v>
      </c>
      <c r="F22" s="5">
        <v>20936403.899999999</v>
      </c>
      <c r="G22" s="5">
        <f t="shared" si="2"/>
        <v>0</v>
      </c>
    </row>
    <row r="23" spans="1:7" x14ac:dyDescent="0.25">
      <c r="A23" s="15" t="s">
        <v>27</v>
      </c>
      <c r="B23" s="5">
        <v>7071615.54</v>
      </c>
      <c r="C23" s="5">
        <v>-55639.199999999997</v>
      </c>
      <c r="D23" s="5">
        <f t="shared" si="1"/>
        <v>7015976.3399999999</v>
      </c>
      <c r="E23" s="5">
        <v>7015976.3399999999</v>
      </c>
      <c r="F23" s="5">
        <v>6996113.7300000004</v>
      </c>
      <c r="G23" s="5">
        <f t="shared" si="2"/>
        <v>0</v>
      </c>
    </row>
    <row r="24" spans="1:7" x14ac:dyDescent="0.25">
      <c r="A24" s="15" t="s">
        <v>28</v>
      </c>
      <c r="B24" s="5">
        <v>12501997.24</v>
      </c>
      <c r="C24" s="5">
        <v>-496617.84</v>
      </c>
      <c r="D24" s="5">
        <f t="shared" si="1"/>
        <v>12005379.4</v>
      </c>
      <c r="E24" s="5">
        <v>12005379.4</v>
      </c>
      <c r="F24" s="5">
        <v>11968783.869999999</v>
      </c>
      <c r="G24" s="5">
        <f t="shared" si="2"/>
        <v>0</v>
      </c>
    </row>
    <row r="25" spans="1:7" ht="24" x14ac:dyDescent="0.25">
      <c r="A25" s="15" t="s">
        <v>29</v>
      </c>
      <c r="B25" s="5">
        <v>18419859.93</v>
      </c>
      <c r="C25" s="5">
        <v>434115.36</v>
      </c>
      <c r="D25" s="5">
        <f t="shared" si="1"/>
        <v>18853975.289999999</v>
      </c>
      <c r="E25" s="5">
        <v>18853975.289999999</v>
      </c>
      <c r="F25" s="5">
        <v>18781341.559999999</v>
      </c>
      <c r="G25" s="5">
        <f t="shared" si="2"/>
        <v>0</v>
      </c>
    </row>
    <row r="26" spans="1:7" ht="24" x14ac:dyDescent="0.25">
      <c r="A26" s="15" t="s">
        <v>30</v>
      </c>
      <c r="B26" s="5">
        <v>12882026.99</v>
      </c>
      <c r="C26" s="5">
        <v>509141.18</v>
      </c>
      <c r="D26" s="5">
        <f t="shared" si="1"/>
        <v>13391168.17</v>
      </c>
      <c r="E26" s="5">
        <v>13391168.17</v>
      </c>
      <c r="F26" s="5">
        <v>13345876.439999999</v>
      </c>
      <c r="G26" s="5">
        <f t="shared" si="2"/>
        <v>0</v>
      </c>
    </row>
    <row r="27" spans="1:7" ht="24" x14ac:dyDescent="0.25">
      <c r="A27" s="15" t="s">
        <v>31</v>
      </c>
      <c r="B27" s="5">
        <v>8865104.9800000004</v>
      </c>
      <c r="C27" s="5">
        <v>366173.05999999814</v>
      </c>
      <c r="D27" s="5">
        <f t="shared" si="1"/>
        <v>9231278.0399999991</v>
      </c>
      <c r="E27" s="5">
        <v>9231278.0399999991</v>
      </c>
      <c r="F27" s="5">
        <v>9201331.1300000008</v>
      </c>
      <c r="G27" s="5">
        <f t="shared" si="2"/>
        <v>0</v>
      </c>
    </row>
    <row r="28" spans="1:7" ht="24" x14ac:dyDescent="0.25">
      <c r="A28" s="15" t="s">
        <v>32</v>
      </c>
      <c r="B28" s="5">
        <v>27213746.370000001</v>
      </c>
      <c r="C28" s="5">
        <v>1544255.88</v>
      </c>
      <c r="D28" s="5">
        <f t="shared" si="1"/>
        <v>28758002.25</v>
      </c>
      <c r="E28" s="5">
        <v>28758002.25</v>
      </c>
      <c r="F28" s="5">
        <v>28627980.050000001</v>
      </c>
      <c r="G28" s="5">
        <f t="shared" si="2"/>
        <v>0</v>
      </c>
    </row>
    <row r="29" spans="1:7" x14ac:dyDescent="0.25">
      <c r="A29" s="15" t="s">
        <v>33</v>
      </c>
      <c r="B29" s="5">
        <v>12249542.539999999</v>
      </c>
      <c r="C29" s="5">
        <v>253106.26000000187</v>
      </c>
      <c r="D29" s="5">
        <f t="shared" si="1"/>
        <v>12502648.800000001</v>
      </c>
      <c r="E29" s="5">
        <v>12502648.800000001</v>
      </c>
      <c r="F29" s="5">
        <v>12458895.41</v>
      </c>
      <c r="G29" s="5">
        <f t="shared" si="2"/>
        <v>0</v>
      </c>
    </row>
    <row r="30" spans="1:7" ht="24" x14ac:dyDescent="0.25">
      <c r="A30" s="15" t="s">
        <v>108</v>
      </c>
      <c r="B30" s="5">
        <v>0</v>
      </c>
      <c r="C30" s="5">
        <v>3709933.39</v>
      </c>
      <c r="D30" s="5">
        <f t="shared" si="1"/>
        <v>3709933.39</v>
      </c>
      <c r="E30" s="5">
        <v>3709933.39</v>
      </c>
      <c r="F30" s="5">
        <v>3696268.97</v>
      </c>
      <c r="G30" s="5">
        <f t="shared" si="2"/>
        <v>0</v>
      </c>
    </row>
    <row r="31" spans="1:7" x14ac:dyDescent="0.25">
      <c r="A31" s="15" t="s">
        <v>34</v>
      </c>
      <c r="B31" s="5">
        <v>4822789.54</v>
      </c>
      <c r="C31" s="5">
        <v>-732417.86</v>
      </c>
      <c r="D31" s="5">
        <f t="shared" si="1"/>
        <v>4090371.68</v>
      </c>
      <c r="E31" s="5">
        <v>4090371.68</v>
      </c>
      <c r="F31" s="5">
        <v>4077392.44</v>
      </c>
      <c r="G31" s="5">
        <f t="shared" si="2"/>
        <v>0</v>
      </c>
    </row>
    <row r="32" spans="1:7" ht="24" x14ac:dyDescent="0.25">
      <c r="A32" s="15" t="s">
        <v>35</v>
      </c>
      <c r="B32" s="5">
        <v>19223973.210000001</v>
      </c>
      <c r="C32" s="5">
        <v>198035.09</v>
      </c>
      <c r="D32" s="5">
        <f t="shared" si="1"/>
        <v>19422008.300000001</v>
      </c>
      <c r="E32" s="5">
        <v>19422008.300000001</v>
      </c>
      <c r="F32" s="5">
        <v>19336166.489999998</v>
      </c>
      <c r="G32" s="5">
        <f t="shared" si="2"/>
        <v>0</v>
      </c>
    </row>
    <row r="33" spans="1:7" ht="24" x14ac:dyDescent="0.25">
      <c r="A33" s="15" t="s">
        <v>36</v>
      </c>
      <c r="B33" s="5">
        <v>32940851.539999999</v>
      </c>
      <c r="C33" s="5">
        <v>1267031.6599999999</v>
      </c>
      <c r="D33" s="5">
        <f t="shared" si="1"/>
        <v>34207883.199999996</v>
      </c>
      <c r="E33" s="5">
        <v>34207883.200000003</v>
      </c>
      <c r="F33" s="5">
        <v>34044831.880000003</v>
      </c>
      <c r="G33" s="5">
        <f t="shared" si="2"/>
        <v>0</v>
      </c>
    </row>
    <row r="34" spans="1:7" ht="24" x14ac:dyDescent="0.25">
      <c r="A34" s="15" t="s">
        <v>37</v>
      </c>
      <c r="B34" s="5">
        <v>11628561.98</v>
      </c>
      <c r="C34" s="5">
        <v>-3162552.17</v>
      </c>
      <c r="D34" s="5">
        <f t="shared" si="1"/>
        <v>8466009.8100000005</v>
      </c>
      <c r="E34" s="5">
        <v>8466009.8100000005</v>
      </c>
      <c r="F34" s="5">
        <v>8433060.7899999991</v>
      </c>
      <c r="G34" s="5">
        <f t="shared" si="2"/>
        <v>0</v>
      </c>
    </row>
    <row r="35" spans="1:7" ht="24" x14ac:dyDescent="0.25">
      <c r="A35" s="15" t="s">
        <v>38</v>
      </c>
      <c r="B35" s="5">
        <v>3004685.32</v>
      </c>
      <c r="C35" s="5">
        <v>-885048.93</v>
      </c>
      <c r="D35" s="5">
        <f t="shared" si="1"/>
        <v>2119636.3899999997</v>
      </c>
      <c r="E35" s="5">
        <v>2119636.39</v>
      </c>
      <c r="F35" s="5">
        <v>2111750.21</v>
      </c>
      <c r="G35" s="5">
        <f t="shared" si="2"/>
        <v>0</v>
      </c>
    </row>
    <row r="36" spans="1:7" ht="24" x14ac:dyDescent="0.25">
      <c r="A36" s="15" t="s">
        <v>39</v>
      </c>
      <c r="B36" s="5">
        <v>20659193.449999999</v>
      </c>
      <c r="C36" s="5">
        <v>-1195084.72</v>
      </c>
      <c r="D36" s="5">
        <f t="shared" si="1"/>
        <v>19464108.73</v>
      </c>
      <c r="E36" s="5">
        <v>19464108.73</v>
      </c>
      <c r="F36" s="5">
        <v>19372438.41</v>
      </c>
      <c r="G36" s="5">
        <f t="shared" si="2"/>
        <v>0</v>
      </c>
    </row>
    <row r="37" spans="1:7" x14ac:dyDescent="0.25">
      <c r="A37" s="15" t="s">
        <v>40</v>
      </c>
      <c r="B37" s="5">
        <v>7381645.0199999996</v>
      </c>
      <c r="C37" s="5">
        <v>3007886.57</v>
      </c>
      <c r="D37" s="5">
        <f t="shared" si="1"/>
        <v>10389531.59</v>
      </c>
      <c r="E37" s="5">
        <v>10389531.59</v>
      </c>
      <c r="F37" s="5">
        <v>10337985.720000001</v>
      </c>
      <c r="G37" s="5">
        <f t="shared" si="2"/>
        <v>0</v>
      </c>
    </row>
    <row r="38" spans="1:7" x14ac:dyDescent="0.25">
      <c r="A38" s="15" t="s">
        <v>41</v>
      </c>
      <c r="B38" s="5">
        <v>2512820.06</v>
      </c>
      <c r="C38" s="5">
        <v>-1200119.1200000001</v>
      </c>
      <c r="D38" s="5">
        <f t="shared" si="1"/>
        <v>1312700.94</v>
      </c>
      <c r="E38" s="5">
        <v>1312700.94</v>
      </c>
      <c r="F38" s="5">
        <v>1308857.19</v>
      </c>
      <c r="G38" s="5">
        <f t="shared" si="2"/>
        <v>0</v>
      </c>
    </row>
    <row r="39" spans="1:7" x14ac:dyDescent="0.25">
      <c r="A39" s="15" t="s">
        <v>42</v>
      </c>
      <c r="B39" s="5">
        <v>8011648.0099999998</v>
      </c>
      <c r="C39" s="5">
        <v>-1149563.3899999999</v>
      </c>
      <c r="D39" s="5">
        <f t="shared" si="1"/>
        <v>6862084.6200000001</v>
      </c>
      <c r="E39" s="5">
        <v>6862084.6200000001</v>
      </c>
      <c r="F39" s="5">
        <v>6833200.3600000003</v>
      </c>
      <c r="G39" s="5">
        <f t="shared" si="2"/>
        <v>0</v>
      </c>
    </row>
    <row r="40" spans="1:7" ht="24" x14ac:dyDescent="0.25">
      <c r="A40" s="15" t="s">
        <v>43</v>
      </c>
      <c r="B40" s="5">
        <v>12359836.43</v>
      </c>
      <c r="C40" s="5">
        <v>-304978.65999999997</v>
      </c>
      <c r="D40" s="5">
        <f t="shared" si="1"/>
        <v>12054857.77</v>
      </c>
      <c r="E40" s="5">
        <v>12054857.77</v>
      </c>
      <c r="F40" s="5">
        <v>12000024.189999999</v>
      </c>
      <c r="G40" s="5">
        <f t="shared" si="2"/>
        <v>0</v>
      </c>
    </row>
    <row r="41" spans="1:7" x14ac:dyDescent="0.25">
      <c r="A41" s="15" t="s">
        <v>44</v>
      </c>
      <c r="B41" s="4">
        <v>7743337.4199999999</v>
      </c>
      <c r="C41" s="4">
        <v>-791830.27</v>
      </c>
      <c r="D41" s="5">
        <f t="shared" si="1"/>
        <v>6951507.1500000004</v>
      </c>
      <c r="E41" s="5">
        <v>6951507.1500000004</v>
      </c>
      <c r="F41" s="5">
        <v>6926286.7400000002</v>
      </c>
      <c r="G41" s="4">
        <f t="shared" si="2"/>
        <v>0</v>
      </c>
    </row>
    <row r="42" spans="1:7" ht="24" x14ac:dyDescent="0.25">
      <c r="A42" s="15" t="s">
        <v>45</v>
      </c>
      <c r="B42" s="4">
        <v>3001193.92</v>
      </c>
      <c r="C42" s="4">
        <v>-1573169.01</v>
      </c>
      <c r="D42" s="4">
        <f t="shared" si="1"/>
        <v>1428024.91</v>
      </c>
      <c r="E42" s="5">
        <v>1428024.91</v>
      </c>
      <c r="F42" s="5">
        <v>1423791</v>
      </c>
      <c r="G42" s="4">
        <f t="shared" si="2"/>
        <v>0</v>
      </c>
    </row>
    <row r="43" spans="1:7" ht="24" x14ac:dyDescent="0.25">
      <c r="A43" s="15" t="s">
        <v>46</v>
      </c>
      <c r="B43" s="5">
        <v>8563821.9399999995</v>
      </c>
      <c r="C43" s="5">
        <v>-50937.86</v>
      </c>
      <c r="D43" s="5">
        <f t="shared" si="1"/>
        <v>8512884.0800000001</v>
      </c>
      <c r="E43" s="5">
        <v>8512884.0800000001</v>
      </c>
      <c r="F43" s="5">
        <v>8476808.75</v>
      </c>
      <c r="G43" s="5">
        <f t="shared" si="2"/>
        <v>0</v>
      </c>
    </row>
    <row r="44" spans="1:7" x14ac:dyDescent="0.25">
      <c r="A44" s="15" t="s">
        <v>47</v>
      </c>
      <c r="B44" s="5">
        <v>8474852.9000000004</v>
      </c>
      <c r="C44" s="5">
        <v>-1248055.06</v>
      </c>
      <c r="D44" s="5">
        <f t="shared" si="1"/>
        <v>7226797.8399999999</v>
      </c>
      <c r="E44" s="5">
        <v>7226797.8399999999</v>
      </c>
      <c r="F44" s="5">
        <v>7195841.79</v>
      </c>
      <c r="G44" s="5">
        <f t="shared" si="2"/>
        <v>0</v>
      </c>
    </row>
    <row r="45" spans="1:7" x14ac:dyDescent="0.25">
      <c r="A45" s="15" t="s">
        <v>48</v>
      </c>
      <c r="B45" s="5">
        <v>2688310.08</v>
      </c>
      <c r="C45" s="5">
        <v>-613938.6</v>
      </c>
      <c r="D45" s="5">
        <f t="shared" si="1"/>
        <v>2074371.48</v>
      </c>
      <c r="E45" s="5">
        <v>2074371.48</v>
      </c>
      <c r="F45" s="5">
        <v>2067569.28</v>
      </c>
      <c r="G45" s="5">
        <f t="shared" si="2"/>
        <v>0</v>
      </c>
    </row>
    <row r="46" spans="1:7" x14ac:dyDescent="0.25">
      <c r="A46" s="16" t="s">
        <v>49</v>
      </c>
      <c r="B46" s="6">
        <v>8907514.5099999998</v>
      </c>
      <c r="C46" s="6">
        <v>-273758.48</v>
      </c>
      <c r="D46" s="6">
        <f t="shared" si="1"/>
        <v>8633756.0299999993</v>
      </c>
      <c r="E46" s="6">
        <v>8633756.0299999993</v>
      </c>
      <c r="F46" s="6">
        <v>8598569.1300000008</v>
      </c>
      <c r="G46" s="6">
        <f t="shared" si="2"/>
        <v>0</v>
      </c>
    </row>
    <row r="47" spans="1:7" ht="24" x14ac:dyDescent="0.25">
      <c r="A47" s="15" t="s">
        <v>50</v>
      </c>
      <c r="B47" s="5">
        <v>15739462.33</v>
      </c>
      <c r="C47" s="5">
        <v>-435236.07</v>
      </c>
      <c r="D47" s="5">
        <f t="shared" si="1"/>
        <v>15304226.26</v>
      </c>
      <c r="E47" s="5">
        <v>15304226.26</v>
      </c>
      <c r="F47" s="5">
        <v>15240000.66</v>
      </c>
      <c r="G47" s="5">
        <f t="shared" si="2"/>
        <v>0</v>
      </c>
    </row>
    <row r="48" spans="1:7" ht="24" x14ac:dyDescent="0.25">
      <c r="A48" s="15" t="s">
        <v>51</v>
      </c>
      <c r="B48" s="5">
        <v>8436788.1199999992</v>
      </c>
      <c r="C48" s="5">
        <v>-911894.09</v>
      </c>
      <c r="D48" s="5">
        <f t="shared" si="1"/>
        <v>7524894.0299999993</v>
      </c>
      <c r="E48" s="5">
        <v>7524894.0300000003</v>
      </c>
      <c r="F48" s="5">
        <v>7493197.0300000003</v>
      </c>
      <c r="G48" s="5">
        <f t="shared" si="2"/>
        <v>0</v>
      </c>
    </row>
    <row r="49" spans="1:7" ht="24" x14ac:dyDescent="0.25">
      <c r="A49" s="15" t="s">
        <v>52</v>
      </c>
      <c r="B49" s="5">
        <v>2248896.83</v>
      </c>
      <c r="C49" s="5">
        <v>700508.67</v>
      </c>
      <c r="D49" s="5">
        <f t="shared" si="1"/>
        <v>2949405.5</v>
      </c>
      <c r="E49" s="5">
        <v>2949405.5</v>
      </c>
      <c r="F49" s="5">
        <v>2937093.69</v>
      </c>
      <c r="G49" s="5">
        <f t="shared" si="2"/>
        <v>0</v>
      </c>
    </row>
    <row r="50" spans="1:7" ht="24" x14ac:dyDescent="0.25">
      <c r="A50" s="15" t="s">
        <v>53</v>
      </c>
      <c r="B50" s="5">
        <v>11626002.960000001</v>
      </c>
      <c r="C50" s="5">
        <v>-554420.32999999996</v>
      </c>
      <c r="D50" s="5">
        <f t="shared" si="1"/>
        <v>11071582.630000001</v>
      </c>
      <c r="E50" s="5">
        <v>11071582.630000001</v>
      </c>
      <c r="F50" s="5">
        <v>11022348.83</v>
      </c>
      <c r="G50" s="5">
        <f t="shared" si="2"/>
        <v>0</v>
      </c>
    </row>
    <row r="51" spans="1:7" x14ac:dyDescent="0.25">
      <c r="A51" s="15" t="s">
        <v>54</v>
      </c>
      <c r="B51" s="5">
        <v>8211708.2999999998</v>
      </c>
      <c r="C51" s="5">
        <v>-729303.48</v>
      </c>
      <c r="D51" s="5">
        <f t="shared" si="1"/>
        <v>7482404.8200000003</v>
      </c>
      <c r="E51" s="5">
        <v>7482404.8200000003</v>
      </c>
      <c r="F51" s="5">
        <v>7449894.9100000001</v>
      </c>
      <c r="G51" s="5">
        <f t="shared" si="2"/>
        <v>0</v>
      </c>
    </row>
    <row r="52" spans="1:7" x14ac:dyDescent="0.25">
      <c r="A52" s="15" t="s">
        <v>55</v>
      </c>
      <c r="B52" s="5">
        <v>2751767.98</v>
      </c>
      <c r="C52" s="5">
        <v>-502754.41</v>
      </c>
      <c r="D52" s="5">
        <f t="shared" si="1"/>
        <v>2249013.5699999998</v>
      </c>
      <c r="E52" s="5">
        <v>2249013.5699999998</v>
      </c>
      <c r="F52" s="5">
        <v>2241026.67</v>
      </c>
      <c r="G52" s="5">
        <f t="shared" si="2"/>
        <v>0</v>
      </c>
    </row>
    <row r="53" spans="1:7" x14ac:dyDescent="0.25">
      <c r="A53" s="15" t="s">
        <v>56</v>
      </c>
      <c r="B53" s="5">
        <v>10732820.41</v>
      </c>
      <c r="C53" s="5">
        <v>263547.63</v>
      </c>
      <c r="D53" s="5">
        <f t="shared" si="1"/>
        <v>10996368.040000001</v>
      </c>
      <c r="E53" s="5">
        <v>10996368.039999999</v>
      </c>
      <c r="F53" s="5">
        <v>10947468.02</v>
      </c>
      <c r="G53" s="5">
        <f t="shared" si="2"/>
        <v>0</v>
      </c>
    </row>
    <row r="54" spans="1:7" ht="24" x14ac:dyDescent="0.25">
      <c r="A54" s="15" t="s">
        <v>57</v>
      </c>
      <c r="B54" s="5">
        <v>20122702.280000001</v>
      </c>
      <c r="C54" s="5">
        <v>2217302.14</v>
      </c>
      <c r="D54" s="5">
        <f t="shared" si="1"/>
        <v>22340004.420000002</v>
      </c>
      <c r="E54" s="5">
        <v>22340004.420000002</v>
      </c>
      <c r="F54" s="5">
        <v>22233753.620000001</v>
      </c>
      <c r="G54" s="5">
        <f t="shared" si="2"/>
        <v>0</v>
      </c>
    </row>
    <row r="55" spans="1:7" ht="24" x14ac:dyDescent="0.25">
      <c r="A55" s="15" t="s">
        <v>58</v>
      </c>
      <c r="B55" s="5">
        <v>6155566.7599999998</v>
      </c>
      <c r="C55" s="5">
        <v>-873409.05</v>
      </c>
      <c r="D55" s="5">
        <f t="shared" si="1"/>
        <v>5282157.71</v>
      </c>
      <c r="E55" s="5">
        <v>5282157.71</v>
      </c>
      <c r="F55" s="5">
        <v>5258787.76</v>
      </c>
      <c r="G55" s="5">
        <f t="shared" si="2"/>
        <v>0</v>
      </c>
    </row>
    <row r="56" spans="1:7" ht="24" x14ac:dyDescent="0.25">
      <c r="A56" s="15" t="s">
        <v>59</v>
      </c>
      <c r="B56" s="5">
        <v>3101730.16</v>
      </c>
      <c r="C56" s="5">
        <v>-932968.83</v>
      </c>
      <c r="D56" s="5">
        <f t="shared" si="1"/>
        <v>2168761.33</v>
      </c>
      <c r="E56" s="5">
        <v>2168761.33</v>
      </c>
      <c r="F56" s="5">
        <v>2160069.65</v>
      </c>
      <c r="G56" s="5">
        <f t="shared" si="2"/>
        <v>0</v>
      </c>
    </row>
    <row r="57" spans="1:7" ht="24" x14ac:dyDescent="0.25">
      <c r="A57" s="15" t="s">
        <v>60</v>
      </c>
      <c r="B57" s="5">
        <v>14767982.92</v>
      </c>
      <c r="C57" s="5">
        <v>5691108.2400000002</v>
      </c>
      <c r="D57" s="5">
        <f t="shared" si="1"/>
        <v>20459091.16</v>
      </c>
      <c r="E57" s="5">
        <v>20459091.16</v>
      </c>
      <c r="F57" s="5">
        <v>20392000.5</v>
      </c>
      <c r="G57" s="5">
        <f t="shared" si="2"/>
        <v>0</v>
      </c>
    </row>
    <row r="58" spans="1:7" x14ac:dyDescent="0.25">
      <c r="A58" s="15" t="s">
        <v>61</v>
      </c>
      <c r="B58" s="5">
        <v>8384459.1600000001</v>
      </c>
      <c r="C58" s="5">
        <v>4225845.49</v>
      </c>
      <c r="D58" s="5">
        <f t="shared" si="1"/>
        <v>12610304.65</v>
      </c>
      <c r="E58" s="5">
        <v>12610304.65</v>
      </c>
      <c r="F58" s="5">
        <v>12549009.76</v>
      </c>
      <c r="G58" s="5">
        <f t="shared" si="2"/>
        <v>0</v>
      </c>
    </row>
    <row r="59" spans="1:7" x14ac:dyDescent="0.25">
      <c r="A59" s="15" t="s">
        <v>62</v>
      </c>
      <c r="B59" s="5">
        <v>1905493.97</v>
      </c>
      <c r="C59" s="5">
        <v>-1033030.46</v>
      </c>
      <c r="D59" s="5">
        <f t="shared" si="1"/>
        <v>872463.51</v>
      </c>
      <c r="E59" s="5">
        <v>872463.51</v>
      </c>
      <c r="F59" s="5">
        <v>869508.18</v>
      </c>
      <c r="G59" s="5">
        <f t="shared" si="2"/>
        <v>0</v>
      </c>
    </row>
    <row r="60" spans="1:7" x14ac:dyDescent="0.25">
      <c r="A60" s="15" t="s">
        <v>63</v>
      </c>
      <c r="B60" s="5">
        <v>4555135.0199999996</v>
      </c>
      <c r="C60" s="5">
        <v>-789934.03</v>
      </c>
      <c r="D60" s="5">
        <f t="shared" si="1"/>
        <v>3765200.9899999993</v>
      </c>
      <c r="E60" s="5">
        <v>3765200.99</v>
      </c>
      <c r="F60" s="5">
        <v>3747336.25</v>
      </c>
      <c r="G60" s="5">
        <f t="shared" si="2"/>
        <v>0</v>
      </c>
    </row>
    <row r="61" spans="1:7" x14ac:dyDescent="0.25">
      <c r="A61" s="15" t="s">
        <v>64</v>
      </c>
      <c r="B61" s="5">
        <v>2413069.04</v>
      </c>
      <c r="C61" s="5">
        <v>-1008371.61</v>
      </c>
      <c r="D61" s="5">
        <f t="shared" si="1"/>
        <v>1404697.4300000002</v>
      </c>
      <c r="E61" s="5">
        <v>1404697.43</v>
      </c>
      <c r="F61" s="5">
        <v>1399296.39</v>
      </c>
      <c r="G61" s="5">
        <f t="shared" si="2"/>
        <v>0</v>
      </c>
    </row>
    <row r="62" spans="1:7" ht="24" x14ac:dyDescent="0.25">
      <c r="A62" s="15" t="s">
        <v>65</v>
      </c>
      <c r="B62" s="5">
        <v>2016396.26</v>
      </c>
      <c r="C62" s="5">
        <v>5551.18</v>
      </c>
      <c r="D62" s="5">
        <f t="shared" si="1"/>
        <v>2021947.44</v>
      </c>
      <c r="E62" s="5">
        <v>2021947.44</v>
      </c>
      <c r="F62" s="5">
        <v>2012032.21</v>
      </c>
      <c r="G62" s="5">
        <f t="shared" si="2"/>
        <v>0</v>
      </c>
    </row>
    <row r="63" spans="1:7" ht="24" x14ac:dyDescent="0.25">
      <c r="A63" s="15" t="s">
        <v>66</v>
      </c>
      <c r="B63" s="5">
        <v>2855945.85</v>
      </c>
      <c r="C63" s="5">
        <v>-404126.86</v>
      </c>
      <c r="D63" s="5">
        <f t="shared" si="1"/>
        <v>2451818.9900000002</v>
      </c>
      <c r="E63" s="5">
        <v>2451818.9900000002</v>
      </c>
      <c r="F63" s="5">
        <v>2445198.91</v>
      </c>
      <c r="G63" s="5">
        <f t="shared" si="2"/>
        <v>0</v>
      </c>
    </row>
    <row r="64" spans="1:7" x14ac:dyDescent="0.25">
      <c r="A64" s="15" t="s">
        <v>67</v>
      </c>
      <c r="B64" s="5">
        <v>1692148.78</v>
      </c>
      <c r="C64" s="5">
        <v>-289783.45</v>
      </c>
      <c r="D64" s="5">
        <f t="shared" si="1"/>
        <v>1402365.33</v>
      </c>
      <c r="E64" s="5">
        <v>1402365.33</v>
      </c>
      <c r="F64" s="5">
        <v>1397286.56</v>
      </c>
      <c r="G64" s="5">
        <f t="shared" si="2"/>
        <v>0</v>
      </c>
    </row>
    <row r="65" spans="1:7" ht="24" x14ac:dyDescent="0.25">
      <c r="A65" s="15" t="s">
        <v>68</v>
      </c>
      <c r="B65" s="5">
        <v>9641476.6899999995</v>
      </c>
      <c r="C65" s="5">
        <v>-227830.43</v>
      </c>
      <c r="D65" s="5">
        <f t="shared" si="1"/>
        <v>9413646.2599999998</v>
      </c>
      <c r="E65" s="5">
        <v>9413646.2599999998</v>
      </c>
      <c r="F65" s="5">
        <v>9371940.8200000003</v>
      </c>
      <c r="G65" s="5">
        <f t="shared" si="2"/>
        <v>0</v>
      </c>
    </row>
    <row r="66" spans="1:7" ht="24" x14ac:dyDescent="0.25">
      <c r="A66" s="15" t="s">
        <v>69</v>
      </c>
      <c r="B66" s="5">
        <v>5266317.9400000004</v>
      </c>
      <c r="C66" s="5">
        <v>-1037196.32</v>
      </c>
      <c r="D66" s="5">
        <f t="shared" si="1"/>
        <v>4229121.62</v>
      </c>
      <c r="E66" s="5">
        <v>4229121.62</v>
      </c>
      <c r="F66" s="5">
        <v>4211431.8499999996</v>
      </c>
      <c r="G66" s="5">
        <f t="shared" si="2"/>
        <v>0</v>
      </c>
    </row>
    <row r="67" spans="1:7" ht="24" x14ac:dyDescent="0.25">
      <c r="A67" s="15" t="s">
        <v>70</v>
      </c>
      <c r="B67" s="5">
        <v>6980278.7199999997</v>
      </c>
      <c r="C67" s="5">
        <v>-1221693.56</v>
      </c>
      <c r="D67" s="5">
        <f t="shared" si="1"/>
        <v>5758585.1600000001</v>
      </c>
      <c r="E67" s="5">
        <v>5758585.1600000001</v>
      </c>
      <c r="F67" s="5">
        <v>5736969.8300000001</v>
      </c>
      <c r="G67" s="5">
        <f t="shared" si="2"/>
        <v>0</v>
      </c>
    </row>
    <row r="68" spans="1:7" x14ac:dyDescent="0.25">
      <c r="A68" s="15" t="s">
        <v>71</v>
      </c>
      <c r="B68" s="5">
        <v>5729423.3700000001</v>
      </c>
      <c r="C68" s="5">
        <v>-1399730.98</v>
      </c>
      <c r="D68" s="5">
        <f t="shared" si="1"/>
        <v>4329692.3900000006</v>
      </c>
      <c r="E68" s="5">
        <v>4329692.3899999997</v>
      </c>
      <c r="F68" s="5">
        <v>4307426.53</v>
      </c>
      <c r="G68" s="5">
        <f t="shared" si="2"/>
        <v>0</v>
      </c>
    </row>
    <row r="69" spans="1:7" x14ac:dyDescent="0.25">
      <c r="A69" s="15" t="s">
        <v>72</v>
      </c>
      <c r="B69" s="4">
        <v>3937722.56</v>
      </c>
      <c r="C69" s="4">
        <v>-970095.02</v>
      </c>
      <c r="D69" s="5">
        <f t="shared" si="1"/>
        <v>2967627.54</v>
      </c>
      <c r="E69" s="5">
        <v>2967627.54</v>
      </c>
      <c r="F69" s="5">
        <v>2957621.25</v>
      </c>
      <c r="G69" s="4">
        <f t="shared" si="2"/>
        <v>0</v>
      </c>
    </row>
    <row r="70" spans="1:7" ht="24" x14ac:dyDescent="0.25">
      <c r="A70" s="15" t="s">
        <v>73</v>
      </c>
      <c r="B70" s="5">
        <v>8076574.4800000004</v>
      </c>
      <c r="C70" s="5">
        <v>-592008.22</v>
      </c>
      <c r="D70" s="4">
        <f t="shared" si="1"/>
        <v>7484566.2600000007</v>
      </c>
      <c r="E70" s="5">
        <v>7484566.2599999998</v>
      </c>
      <c r="F70" s="5">
        <v>7450741.3200000003</v>
      </c>
      <c r="G70" s="5">
        <f t="shared" si="2"/>
        <v>0</v>
      </c>
    </row>
    <row r="71" spans="1:7" x14ac:dyDescent="0.25">
      <c r="A71" s="15" t="s">
        <v>74</v>
      </c>
      <c r="B71" s="5">
        <v>3083377.48</v>
      </c>
      <c r="C71" s="5">
        <v>-1159255.6399999999</v>
      </c>
      <c r="D71" s="5">
        <f t="shared" si="1"/>
        <v>1924121.84</v>
      </c>
      <c r="E71" s="5">
        <v>1924121.84</v>
      </c>
      <c r="F71" s="5">
        <v>1917110.18</v>
      </c>
      <c r="G71" s="5">
        <f t="shared" si="2"/>
        <v>0</v>
      </c>
    </row>
    <row r="72" spans="1:7" ht="24" x14ac:dyDescent="0.25">
      <c r="A72" s="15" t="s">
        <v>75</v>
      </c>
      <c r="B72" s="5">
        <v>7649811.8099999996</v>
      </c>
      <c r="C72" s="5">
        <v>24988.639999999999</v>
      </c>
      <c r="D72" s="5">
        <f t="shared" si="1"/>
        <v>7674800.4499999993</v>
      </c>
      <c r="E72" s="5">
        <v>7674800.4500000002</v>
      </c>
      <c r="F72" s="5">
        <v>7644988.9900000002</v>
      </c>
      <c r="G72" s="5">
        <f t="shared" si="2"/>
        <v>0</v>
      </c>
    </row>
    <row r="73" spans="1:7" x14ac:dyDescent="0.25">
      <c r="A73" s="15" t="s">
        <v>76</v>
      </c>
      <c r="B73" s="5">
        <v>3358563.18</v>
      </c>
      <c r="C73" s="5">
        <v>-836222.86</v>
      </c>
      <c r="D73" s="5">
        <f t="shared" si="1"/>
        <v>2522340.3200000003</v>
      </c>
      <c r="E73" s="5">
        <v>2522340.3199999998</v>
      </c>
      <c r="F73" s="5">
        <v>2513150.16</v>
      </c>
      <c r="G73" s="5">
        <f t="shared" si="2"/>
        <v>0</v>
      </c>
    </row>
    <row r="74" spans="1:7" ht="24" x14ac:dyDescent="0.25">
      <c r="A74" s="15" t="s">
        <v>77</v>
      </c>
      <c r="B74" s="4">
        <v>8633567.0199999996</v>
      </c>
      <c r="C74" s="4">
        <v>-980387.66</v>
      </c>
      <c r="D74" s="4">
        <f t="shared" si="1"/>
        <v>7653179.3599999994</v>
      </c>
      <c r="E74" s="5">
        <v>7653179.3600000003</v>
      </c>
      <c r="F74" s="5">
        <v>7621412.5099999998</v>
      </c>
      <c r="G74" s="5">
        <f t="shared" si="2"/>
        <v>0</v>
      </c>
    </row>
    <row r="75" spans="1:7" ht="24" x14ac:dyDescent="0.25">
      <c r="A75" s="15" t="s">
        <v>78</v>
      </c>
      <c r="B75" s="4">
        <v>1416157.66</v>
      </c>
      <c r="C75" s="5">
        <v>-394686.68</v>
      </c>
      <c r="D75" s="4">
        <f t="shared" si="1"/>
        <v>1021470.98</v>
      </c>
      <c r="E75" s="5">
        <v>1021470.98</v>
      </c>
      <c r="F75" s="5">
        <v>1018522.62</v>
      </c>
      <c r="G75" s="4">
        <f t="shared" si="2"/>
        <v>0</v>
      </c>
    </row>
    <row r="76" spans="1:7" ht="24" x14ac:dyDescent="0.25">
      <c r="A76" s="15" t="s">
        <v>79</v>
      </c>
      <c r="B76" s="5">
        <v>7629401.2599999998</v>
      </c>
      <c r="C76" s="5">
        <v>-386403.45</v>
      </c>
      <c r="D76" s="5">
        <f t="shared" ref="D76:D103" si="3">B76+C76</f>
        <v>7242997.8099999996</v>
      </c>
      <c r="E76" s="5">
        <v>7242997.8099999996</v>
      </c>
      <c r="F76" s="5">
        <v>7213477.8300000001</v>
      </c>
      <c r="G76" s="5">
        <f t="shared" ref="G76:G103" si="4">D76-E76</f>
        <v>0</v>
      </c>
    </row>
    <row r="77" spans="1:7" ht="24" x14ac:dyDescent="0.25">
      <c r="A77" s="15" t="s">
        <v>80</v>
      </c>
      <c r="B77" s="5">
        <v>1821796.94</v>
      </c>
      <c r="C77" s="5">
        <v>-483143.86</v>
      </c>
      <c r="D77" s="5">
        <f t="shared" si="3"/>
        <v>1338653.08</v>
      </c>
      <c r="E77" s="5">
        <v>1338653.08</v>
      </c>
      <c r="F77" s="5">
        <v>1333979.77</v>
      </c>
      <c r="G77" s="5">
        <f t="shared" si="4"/>
        <v>0</v>
      </c>
    </row>
    <row r="78" spans="1:7" ht="24" x14ac:dyDescent="0.25">
      <c r="A78" s="15" t="s">
        <v>81</v>
      </c>
      <c r="B78" s="5">
        <v>7398158.0599999996</v>
      </c>
      <c r="C78" s="5">
        <v>-892465.35</v>
      </c>
      <c r="D78" s="5">
        <f t="shared" si="3"/>
        <v>6505692.71</v>
      </c>
      <c r="E78" s="5">
        <v>6505692.71</v>
      </c>
      <c r="F78" s="5">
        <v>6473745.8300000001</v>
      </c>
      <c r="G78" s="5">
        <f t="shared" si="4"/>
        <v>0</v>
      </c>
    </row>
    <row r="79" spans="1:7" ht="24" x14ac:dyDescent="0.25">
      <c r="A79" s="16" t="s">
        <v>82</v>
      </c>
      <c r="B79" s="6">
        <v>2442640.87</v>
      </c>
      <c r="C79" s="6">
        <v>-1226559.53</v>
      </c>
      <c r="D79" s="6">
        <f t="shared" si="3"/>
        <v>1216081.3400000001</v>
      </c>
      <c r="E79" s="6">
        <v>1216081.3400000001</v>
      </c>
      <c r="F79" s="6">
        <v>1212110.83</v>
      </c>
      <c r="G79" s="6">
        <f t="shared" si="4"/>
        <v>0</v>
      </c>
    </row>
    <row r="80" spans="1:7" ht="24" x14ac:dyDescent="0.25">
      <c r="A80" s="15" t="s">
        <v>83</v>
      </c>
      <c r="B80" s="5">
        <v>5904460.3099999996</v>
      </c>
      <c r="C80" s="5">
        <v>-838869.77</v>
      </c>
      <c r="D80" s="5">
        <f t="shared" si="3"/>
        <v>5065590.5399999991</v>
      </c>
      <c r="E80" s="5">
        <v>5065590.54</v>
      </c>
      <c r="F80" s="5">
        <v>5045019.8499999996</v>
      </c>
      <c r="G80" s="5">
        <f t="shared" si="4"/>
        <v>0</v>
      </c>
    </row>
    <row r="81" spans="1:7" ht="24" x14ac:dyDescent="0.25">
      <c r="A81" s="15" t="s">
        <v>84</v>
      </c>
      <c r="B81" s="5">
        <v>3730134.18</v>
      </c>
      <c r="C81" s="5">
        <v>-818072.32</v>
      </c>
      <c r="D81" s="5">
        <f t="shared" si="3"/>
        <v>2912061.8600000003</v>
      </c>
      <c r="E81" s="5">
        <v>2912061.86</v>
      </c>
      <c r="F81" s="5">
        <v>2901151.64</v>
      </c>
      <c r="G81" s="5">
        <f t="shared" si="4"/>
        <v>0</v>
      </c>
    </row>
    <row r="82" spans="1:7" ht="24" x14ac:dyDescent="0.25">
      <c r="A82" s="15" t="s">
        <v>85</v>
      </c>
      <c r="B82" s="5">
        <v>1873131.53</v>
      </c>
      <c r="C82" s="5">
        <v>833527.63</v>
      </c>
      <c r="D82" s="5">
        <f t="shared" si="3"/>
        <v>2706659.16</v>
      </c>
      <c r="E82" s="5">
        <v>2706659.16</v>
      </c>
      <c r="F82" s="5">
        <v>2694319.95</v>
      </c>
      <c r="G82" s="5">
        <f t="shared" si="4"/>
        <v>0</v>
      </c>
    </row>
    <row r="83" spans="1:7" ht="24" x14ac:dyDescent="0.25">
      <c r="A83" s="15" t="s">
        <v>86</v>
      </c>
      <c r="B83" s="5">
        <v>1274403.3799999999</v>
      </c>
      <c r="C83" s="5">
        <v>-39504.050000000003</v>
      </c>
      <c r="D83" s="5">
        <f t="shared" si="3"/>
        <v>1234899.3299999998</v>
      </c>
      <c r="E83" s="5">
        <v>1234899.33</v>
      </c>
      <c r="F83" s="5">
        <v>1229434.58</v>
      </c>
      <c r="G83" s="5">
        <f t="shared" si="4"/>
        <v>0</v>
      </c>
    </row>
    <row r="84" spans="1:7" ht="24" x14ac:dyDescent="0.25">
      <c r="A84" s="15" t="s">
        <v>87</v>
      </c>
      <c r="B84" s="5">
        <v>6652255.9400000004</v>
      </c>
      <c r="C84" s="5">
        <v>-594025.07999999996</v>
      </c>
      <c r="D84" s="5">
        <f t="shared" si="3"/>
        <v>6058230.8600000003</v>
      </c>
      <c r="E84" s="5">
        <v>6058230.8600000003</v>
      </c>
      <c r="F84" s="5">
        <v>6034888.5</v>
      </c>
      <c r="G84" s="5">
        <f t="shared" si="4"/>
        <v>0</v>
      </c>
    </row>
    <row r="85" spans="1:7" ht="24" x14ac:dyDescent="0.25">
      <c r="A85" s="15" t="s">
        <v>88</v>
      </c>
      <c r="B85" s="5">
        <v>3592307.92</v>
      </c>
      <c r="C85" s="5">
        <v>-810392.99</v>
      </c>
      <c r="D85" s="5">
        <f t="shared" si="3"/>
        <v>2781914.9299999997</v>
      </c>
      <c r="E85" s="5">
        <v>2781914.93</v>
      </c>
      <c r="F85" s="5">
        <v>2772577.56</v>
      </c>
      <c r="G85" s="5">
        <f t="shared" si="4"/>
        <v>0</v>
      </c>
    </row>
    <row r="86" spans="1:7" ht="24" x14ac:dyDescent="0.25">
      <c r="A86" s="15" t="s">
        <v>89</v>
      </c>
      <c r="B86" s="5">
        <v>7050396.8600000003</v>
      </c>
      <c r="C86" s="5">
        <v>-270877.71000000002</v>
      </c>
      <c r="D86" s="5">
        <f t="shared" si="3"/>
        <v>6779519.1500000004</v>
      </c>
      <c r="E86" s="5">
        <v>6779519.1500000004</v>
      </c>
      <c r="F86" s="5">
        <v>6743137.4900000002</v>
      </c>
      <c r="G86" s="5">
        <f t="shared" si="4"/>
        <v>0</v>
      </c>
    </row>
    <row r="87" spans="1:7" x14ac:dyDescent="0.25">
      <c r="A87" s="15" t="s">
        <v>90</v>
      </c>
      <c r="B87" s="5">
        <v>9643765.7899999991</v>
      </c>
      <c r="C87" s="5">
        <v>610469.1700000019</v>
      </c>
      <c r="D87" s="5">
        <f t="shared" si="3"/>
        <v>10254234.960000001</v>
      </c>
      <c r="E87" s="5">
        <v>10254234.960000001</v>
      </c>
      <c r="F87" s="5">
        <v>10212459.93</v>
      </c>
      <c r="G87" s="5">
        <f t="shared" si="4"/>
        <v>0</v>
      </c>
    </row>
    <row r="88" spans="1:7" x14ac:dyDescent="0.25">
      <c r="A88" s="15" t="s">
        <v>91</v>
      </c>
      <c r="B88" s="5">
        <v>9450809.4000000004</v>
      </c>
      <c r="C88" s="5">
        <v>8666886.6500000004</v>
      </c>
      <c r="D88" s="5">
        <f t="shared" si="3"/>
        <v>18117696.050000001</v>
      </c>
      <c r="E88" s="5">
        <v>18117696.050000001</v>
      </c>
      <c r="F88" s="5">
        <v>18043370.579999998</v>
      </c>
      <c r="G88" s="5">
        <f t="shared" si="4"/>
        <v>0</v>
      </c>
    </row>
    <row r="89" spans="1:7" ht="24" x14ac:dyDescent="0.25">
      <c r="A89" s="15" t="s">
        <v>92</v>
      </c>
      <c r="B89" s="5">
        <v>35836884.219999999</v>
      </c>
      <c r="C89" s="5">
        <v>-4541486.76</v>
      </c>
      <c r="D89" s="5">
        <f t="shared" si="3"/>
        <v>31295397.460000001</v>
      </c>
      <c r="E89" s="5">
        <v>31295397.460000001</v>
      </c>
      <c r="F89" s="5">
        <v>31172866.359999999</v>
      </c>
      <c r="G89" s="5">
        <f t="shared" si="4"/>
        <v>0</v>
      </c>
    </row>
    <row r="90" spans="1:7" ht="24" x14ac:dyDescent="0.25">
      <c r="A90" s="15" t="s">
        <v>93</v>
      </c>
      <c r="B90" s="5">
        <v>1351661.05</v>
      </c>
      <c r="C90" s="5">
        <v>-384028.42</v>
      </c>
      <c r="D90" s="5">
        <f t="shared" si="3"/>
        <v>967632.63000000012</v>
      </c>
      <c r="E90" s="5">
        <v>967632.63</v>
      </c>
      <c r="F90" s="5">
        <v>962175.7</v>
      </c>
      <c r="G90" s="5">
        <f t="shared" si="4"/>
        <v>0</v>
      </c>
    </row>
    <row r="91" spans="1:7" x14ac:dyDescent="0.25">
      <c r="A91" s="15" t="s">
        <v>94</v>
      </c>
      <c r="B91" s="5">
        <v>69803640.930000007</v>
      </c>
      <c r="C91" s="5">
        <v>21751443.27</v>
      </c>
      <c r="D91" s="5">
        <f t="shared" si="3"/>
        <v>91555084.200000003</v>
      </c>
      <c r="E91" s="5">
        <v>87284626.989999995</v>
      </c>
      <c r="F91" s="5">
        <v>87000313.590000004</v>
      </c>
      <c r="G91" s="5">
        <f t="shared" si="4"/>
        <v>4270457.2100000083</v>
      </c>
    </row>
    <row r="92" spans="1:7" x14ac:dyDescent="0.25">
      <c r="A92" s="15" t="s">
        <v>95</v>
      </c>
      <c r="B92" s="5">
        <v>28477435.25</v>
      </c>
      <c r="C92" s="5">
        <v>7243750.4900000021</v>
      </c>
      <c r="D92" s="5">
        <f t="shared" si="3"/>
        <v>35721185.740000002</v>
      </c>
      <c r="E92" s="5">
        <v>35721185.740000002</v>
      </c>
      <c r="F92" s="5">
        <v>35637307.640000001</v>
      </c>
      <c r="G92" s="5">
        <f t="shared" si="4"/>
        <v>0</v>
      </c>
    </row>
    <row r="93" spans="1:7" x14ac:dyDescent="0.25">
      <c r="A93" s="15" t="s">
        <v>96</v>
      </c>
      <c r="B93" s="5">
        <v>7836480.0700000003</v>
      </c>
      <c r="C93" s="5">
        <v>2149343.73</v>
      </c>
      <c r="D93" s="5">
        <f t="shared" si="3"/>
        <v>9985823.8000000007</v>
      </c>
      <c r="E93" s="5">
        <v>9985823.8000000007</v>
      </c>
      <c r="F93" s="5">
        <v>9940078.5099999998</v>
      </c>
      <c r="G93" s="5">
        <f t="shared" si="4"/>
        <v>0</v>
      </c>
    </row>
    <row r="94" spans="1:7" x14ac:dyDescent="0.25">
      <c r="A94" s="15" t="s">
        <v>97</v>
      </c>
      <c r="B94" s="5">
        <v>4894579.47</v>
      </c>
      <c r="C94" s="5">
        <v>586111.52</v>
      </c>
      <c r="D94" s="5">
        <f t="shared" si="3"/>
        <v>5480690.9900000002</v>
      </c>
      <c r="E94" s="5">
        <v>5480690.9900000002</v>
      </c>
      <c r="F94" s="5">
        <v>5459186.1900000004</v>
      </c>
      <c r="G94" s="5">
        <f t="shared" si="4"/>
        <v>0</v>
      </c>
    </row>
    <row r="95" spans="1:7" x14ac:dyDescent="0.25">
      <c r="A95" s="15" t="s">
        <v>98</v>
      </c>
      <c r="B95" s="5">
        <v>15242835.75</v>
      </c>
      <c r="C95" s="5">
        <v>819417.39</v>
      </c>
      <c r="D95" s="5">
        <f t="shared" si="3"/>
        <v>16062253.140000001</v>
      </c>
      <c r="E95" s="5">
        <v>16062253.140000001</v>
      </c>
      <c r="F95" s="5">
        <v>15833694.52</v>
      </c>
      <c r="G95" s="5">
        <f t="shared" si="4"/>
        <v>0</v>
      </c>
    </row>
    <row r="96" spans="1:7" x14ac:dyDescent="0.25">
      <c r="A96" s="15" t="s">
        <v>99</v>
      </c>
      <c r="B96" s="5">
        <v>19196623.899999999</v>
      </c>
      <c r="C96" s="5">
        <v>6003459.3800000036</v>
      </c>
      <c r="D96" s="5">
        <f t="shared" si="3"/>
        <v>25200083.280000001</v>
      </c>
      <c r="E96" s="5">
        <v>25200083.280000001</v>
      </c>
      <c r="F96" s="5">
        <v>24673023.969999999</v>
      </c>
      <c r="G96" s="5">
        <f t="shared" si="4"/>
        <v>0</v>
      </c>
    </row>
    <row r="97" spans="1:7" x14ac:dyDescent="0.25">
      <c r="A97" s="15" t="s">
        <v>100</v>
      </c>
      <c r="B97" s="5">
        <v>12199188.57</v>
      </c>
      <c r="C97" s="5">
        <v>4111525.11</v>
      </c>
      <c r="D97" s="5">
        <f t="shared" si="3"/>
        <v>16310713.68</v>
      </c>
      <c r="E97" s="5">
        <v>16310713.68</v>
      </c>
      <c r="F97" s="5">
        <v>16262120.699999999</v>
      </c>
      <c r="G97" s="5">
        <f t="shared" si="4"/>
        <v>0</v>
      </c>
    </row>
    <row r="98" spans="1:7" x14ac:dyDescent="0.25">
      <c r="A98" s="15" t="s">
        <v>101</v>
      </c>
      <c r="B98" s="4">
        <v>1</v>
      </c>
      <c r="C98" s="4">
        <v>-1</v>
      </c>
      <c r="D98" s="4">
        <f t="shared" si="3"/>
        <v>0</v>
      </c>
      <c r="E98" s="5">
        <v>0</v>
      </c>
      <c r="F98" s="5">
        <v>0</v>
      </c>
      <c r="G98" s="4">
        <f t="shared" si="4"/>
        <v>0</v>
      </c>
    </row>
    <row r="99" spans="1:7" ht="24" x14ac:dyDescent="0.25">
      <c r="A99" s="15" t="s">
        <v>102</v>
      </c>
      <c r="B99" s="5">
        <v>0</v>
      </c>
      <c r="C99" s="4">
        <v>0</v>
      </c>
      <c r="D99" s="5">
        <f t="shared" si="3"/>
        <v>0</v>
      </c>
      <c r="E99" s="5">
        <v>0</v>
      </c>
      <c r="F99" s="5">
        <v>0</v>
      </c>
      <c r="G99" s="5">
        <f t="shared" si="4"/>
        <v>0</v>
      </c>
    </row>
    <row r="100" spans="1:7" x14ac:dyDescent="0.25">
      <c r="A100" s="15" t="s">
        <v>103</v>
      </c>
      <c r="B100" s="5">
        <v>1416901.32</v>
      </c>
      <c r="C100" s="5">
        <v>-1319052.33</v>
      </c>
      <c r="D100" s="5">
        <f t="shared" si="3"/>
        <v>97848.989999999991</v>
      </c>
      <c r="E100" s="5">
        <v>97848.99</v>
      </c>
      <c r="F100" s="5">
        <v>97848.99</v>
      </c>
      <c r="G100" s="5">
        <f t="shared" si="4"/>
        <v>0</v>
      </c>
    </row>
    <row r="101" spans="1:7" ht="24" x14ac:dyDescent="0.25">
      <c r="A101" s="15" t="s">
        <v>104</v>
      </c>
      <c r="B101" s="5">
        <v>7667297.4900000002</v>
      </c>
      <c r="C101" s="5">
        <v>-599131.78</v>
      </c>
      <c r="D101" s="5">
        <f t="shared" si="3"/>
        <v>7068165.71</v>
      </c>
      <c r="E101" s="5">
        <v>7068165.71</v>
      </c>
      <c r="F101" s="5">
        <v>7037741.4699999997</v>
      </c>
      <c r="G101" s="5">
        <f t="shared" si="4"/>
        <v>0</v>
      </c>
    </row>
    <row r="102" spans="1:7" x14ac:dyDescent="0.25">
      <c r="A102" s="15" t="s">
        <v>105</v>
      </c>
      <c r="B102" s="5">
        <v>0</v>
      </c>
      <c r="C102" s="5">
        <v>105472052.98999999</v>
      </c>
      <c r="D102" s="5">
        <f t="shared" si="3"/>
        <v>105472052.98999999</v>
      </c>
      <c r="E102" s="5">
        <v>105472052.98999999</v>
      </c>
      <c r="F102" s="5">
        <v>105472052.98999999</v>
      </c>
      <c r="G102" s="5">
        <f t="shared" si="4"/>
        <v>0</v>
      </c>
    </row>
    <row r="103" spans="1:7" x14ac:dyDescent="0.25">
      <c r="A103" s="15" t="s">
        <v>106</v>
      </c>
      <c r="B103" s="5">
        <v>0</v>
      </c>
      <c r="C103" s="5">
        <v>60561372.82</v>
      </c>
      <c r="D103" s="5">
        <f t="shared" si="3"/>
        <v>60561372.82</v>
      </c>
      <c r="E103" s="5">
        <v>0</v>
      </c>
      <c r="F103" s="5">
        <v>0</v>
      </c>
      <c r="G103" s="5">
        <f t="shared" si="4"/>
        <v>60561372.82</v>
      </c>
    </row>
    <row r="104" spans="1:7" ht="24" x14ac:dyDescent="0.25">
      <c r="A104" s="17" t="s">
        <v>107</v>
      </c>
      <c r="B104" s="8">
        <f t="shared" ref="B104:G104" si="5">SUM(B105:B196)</f>
        <v>0</v>
      </c>
      <c r="C104" s="8">
        <f t="shared" si="5"/>
        <v>2458828.89</v>
      </c>
      <c r="D104" s="8">
        <f t="shared" si="5"/>
        <v>2458828.89</v>
      </c>
      <c r="E104" s="8">
        <f t="shared" si="5"/>
        <v>2458828.89</v>
      </c>
      <c r="F104" s="8">
        <f t="shared" si="5"/>
        <v>2458828.89</v>
      </c>
      <c r="G104" s="8">
        <f t="shared" si="5"/>
        <v>0</v>
      </c>
    </row>
    <row r="105" spans="1:7" x14ac:dyDescent="0.25">
      <c r="A105" s="15" t="s">
        <v>15</v>
      </c>
      <c r="B105" s="4">
        <v>0</v>
      </c>
      <c r="C105" s="4">
        <v>0</v>
      </c>
      <c r="D105" s="4">
        <f t="shared" ref="D105:D168" si="6">B105+C105</f>
        <v>0</v>
      </c>
      <c r="E105" s="4">
        <v>0</v>
      </c>
      <c r="F105" s="4">
        <v>0</v>
      </c>
      <c r="G105" s="9">
        <f t="shared" ref="G105:G168" si="7">D105-E105</f>
        <v>0</v>
      </c>
    </row>
    <row r="106" spans="1:7" x14ac:dyDescent="0.25">
      <c r="A106" s="15" t="s">
        <v>16</v>
      </c>
      <c r="B106" s="4">
        <v>0</v>
      </c>
      <c r="C106" s="4">
        <v>0</v>
      </c>
      <c r="D106" s="4">
        <f t="shared" si="6"/>
        <v>0</v>
      </c>
      <c r="E106" s="4">
        <v>0</v>
      </c>
      <c r="F106" s="4">
        <v>0</v>
      </c>
      <c r="G106" s="9">
        <f t="shared" si="7"/>
        <v>0</v>
      </c>
    </row>
    <row r="107" spans="1:7" x14ac:dyDescent="0.25">
      <c r="A107" s="15" t="s">
        <v>17</v>
      </c>
      <c r="B107" s="4">
        <v>0</v>
      </c>
      <c r="C107" s="4">
        <v>0</v>
      </c>
      <c r="D107" s="4">
        <f t="shared" si="6"/>
        <v>0</v>
      </c>
      <c r="E107" s="4">
        <v>0</v>
      </c>
      <c r="F107" s="4">
        <v>0</v>
      </c>
      <c r="G107" s="10">
        <f t="shared" si="7"/>
        <v>0</v>
      </c>
    </row>
    <row r="108" spans="1:7" x14ac:dyDescent="0.25">
      <c r="A108" s="15" t="s">
        <v>18</v>
      </c>
      <c r="B108" s="4">
        <v>0</v>
      </c>
      <c r="C108" s="4">
        <v>0</v>
      </c>
      <c r="D108" s="4">
        <f t="shared" si="6"/>
        <v>0</v>
      </c>
      <c r="E108" s="4">
        <v>0</v>
      </c>
      <c r="F108" s="4">
        <v>0</v>
      </c>
      <c r="G108" s="9">
        <f t="shared" si="7"/>
        <v>0</v>
      </c>
    </row>
    <row r="109" spans="1:7" x14ac:dyDescent="0.25">
      <c r="A109" s="15" t="s">
        <v>19</v>
      </c>
      <c r="B109" s="5">
        <v>0</v>
      </c>
      <c r="C109" s="5">
        <v>0</v>
      </c>
      <c r="D109" s="5">
        <f t="shared" si="6"/>
        <v>0</v>
      </c>
      <c r="E109" s="5">
        <v>0</v>
      </c>
      <c r="F109" s="5">
        <v>0</v>
      </c>
      <c r="G109" s="9">
        <f t="shared" si="7"/>
        <v>0</v>
      </c>
    </row>
    <row r="110" spans="1:7" x14ac:dyDescent="0.25">
      <c r="A110" s="15" t="s">
        <v>20</v>
      </c>
      <c r="B110" s="5">
        <v>0</v>
      </c>
      <c r="C110" s="5">
        <v>0</v>
      </c>
      <c r="D110" s="5">
        <f t="shared" si="6"/>
        <v>0</v>
      </c>
      <c r="E110" s="5">
        <v>0</v>
      </c>
      <c r="F110" s="5">
        <v>0</v>
      </c>
      <c r="G110" s="9">
        <f t="shared" si="7"/>
        <v>0</v>
      </c>
    </row>
    <row r="111" spans="1:7" x14ac:dyDescent="0.25">
      <c r="A111" s="15" t="s">
        <v>21</v>
      </c>
      <c r="B111" s="4">
        <v>0</v>
      </c>
      <c r="C111" s="4">
        <v>0</v>
      </c>
      <c r="D111" s="4">
        <f t="shared" si="6"/>
        <v>0</v>
      </c>
      <c r="E111" s="4">
        <v>0</v>
      </c>
      <c r="F111" s="5">
        <v>0</v>
      </c>
      <c r="G111" s="10">
        <f t="shared" si="7"/>
        <v>0</v>
      </c>
    </row>
    <row r="112" spans="1:7" x14ac:dyDescent="0.25">
      <c r="A112" s="15" t="s">
        <v>22</v>
      </c>
      <c r="B112" s="5">
        <v>0</v>
      </c>
      <c r="C112" s="5">
        <v>0</v>
      </c>
      <c r="D112" s="5">
        <f t="shared" si="6"/>
        <v>0</v>
      </c>
      <c r="E112" s="5">
        <v>0</v>
      </c>
      <c r="F112" s="4">
        <v>0</v>
      </c>
      <c r="G112" s="9">
        <f t="shared" si="7"/>
        <v>0</v>
      </c>
    </row>
    <row r="113" spans="1:7" x14ac:dyDescent="0.25">
      <c r="A113" s="15" t="s">
        <v>23</v>
      </c>
      <c r="B113" s="5">
        <v>0</v>
      </c>
      <c r="C113" s="5">
        <v>0</v>
      </c>
      <c r="D113" s="5">
        <f t="shared" si="6"/>
        <v>0</v>
      </c>
      <c r="E113" s="5">
        <v>0</v>
      </c>
      <c r="F113" s="5">
        <v>0</v>
      </c>
      <c r="G113" s="9">
        <f t="shared" si="7"/>
        <v>0</v>
      </c>
    </row>
    <row r="114" spans="1:7" x14ac:dyDescent="0.25">
      <c r="A114" s="15" t="s">
        <v>24</v>
      </c>
      <c r="B114" s="5">
        <v>0</v>
      </c>
      <c r="C114" s="5">
        <v>0</v>
      </c>
      <c r="D114" s="5">
        <f t="shared" si="6"/>
        <v>0</v>
      </c>
      <c r="E114" s="5">
        <v>0</v>
      </c>
      <c r="F114" s="5">
        <v>0</v>
      </c>
      <c r="G114" s="9">
        <f t="shared" si="7"/>
        <v>0</v>
      </c>
    </row>
    <row r="115" spans="1:7" x14ac:dyDescent="0.25">
      <c r="A115" s="15" t="s">
        <v>25</v>
      </c>
      <c r="B115" s="5">
        <v>0</v>
      </c>
      <c r="C115" s="5">
        <v>0</v>
      </c>
      <c r="D115" s="5">
        <f t="shared" si="6"/>
        <v>0</v>
      </c>
      <c r="E115" s="5">
        <v>0</v>
      </c>
      <c r="F115" s="5">
        <v>0</v>
      </c>
      <c r="G115" s="9">
        <f t="shared" si="7"/>
        <v>0</v>
      </c>
    </row>
    <row r="116" spans="1:7" x14ac:dyDescent="0.25">
      <c r="A116" s="15" t="s">
        <v>26</v>
      </c>
      <c r="B116" s="5">
        <v>0</v>
      </c>
      <c r="C116" s="5">
        <v>0</v>
      </c>
      <c r="D116" s="5">
        <f t="shared" si="6"/>
        <v>0</v>
      </c>
      <c r="E116" s="5">
        <v>0</v>
      </c>
      <c r="F116" s="5">
        <v>0</v>
      </c>
      <c r="G116" s="9">
        <f t="shared" si="7"/>
        <v>0</v>
      </c>
    </row>
    <row r="117" spans="1:7" x14ac:dyDescent="0.25">
      <c r="A117" s="16" t="s">
        <v>27</v>
      </c>
      <c r="B117" s="6">
        <v>0</v>
      </c>
      <c r="C117" s="6">
        <v>0</v>
      </c>
      <c r="D117" s="6">
        <f t="shared" si="6"/>
        <v>0</v>
      </c>
      <c r="E117" s="6">
        <v>0</v>
      </c>
      <c r="F117" s="6">
        <v>0</v>
      </c>
      <c r="G117" s="11">
        <f t="shared" si="7"/>
        <v>0</v>
      </c>
    </row>
    <row r="118" spans="1:7" x14ac:dyDescent="0.25">
      <c r="A118" s="15" t="s">
        <v>28</v>
      </c>
      <c r="B118" s="5">
        <v>0</v>
      </c>
      <c r="C118" s="5">
        <v>0</v>
      </c>
      <c r="D118" s="5">
        <f t="shared" si="6"/>
        <v>0</v>
      </c>
      <c r="E118" s="5">
        <v>0</v>
      </c>
      <c r="F118" s="5">
        <v>0</v>
      </c>
      <c r="G118" s="9">
        <f t="shared" si="7"/>
        <v>0</v>
      </c>
    </row>
    <row r="119" spans="1:7" ht="24" x14ac:dyDescent="0.25">
      <c r="A119" s="15" t="s">
        <v>29</v>
      </c>
      <c r="B119" s="5">
        <v>0</v>
      </c>
      <c r="C119" s="5">
        <v>0</v>
      </c>
      <c r="D119" s="5">
        <f t="shared" si="6"/>
        <v>0</v>
      </c>
      <c r="E119" s="5">
        <v>0</v>
      </c>
      <c r="F119" s="5">
        <v>0</v>
      </c>
      <c r="G119" s="9">
        <f t="shared" si="7"/>
        <v>0</v>
      </c>
    </row>
    <row r="120" spans="1:7" ht="24" x14ac:dyDescent="0.25">
      <c r="A120" s="15" t="s">
        <v>30</v>
      </c>
      <c r="B120" s="5">
        <v>0</v>
      </c>
      <c r="C120" s="5">
        <v>0</v>
      </c>
      <c r="D120" s="5">
        <f t="shared" si="6"/>
        <v>0</v>
      </c>
      <c r="E120" s="5">
        <v>0</v>
      </c>
      <c r="F120" s="5">
        <v>0</v>
      </c>
      <c r="G120" s="9">
        <f t="shared" si="7"/>
        <v>0</v>
      </c>
    </row>
    <row r="121" spans="1:7" ht="24" x14ac:dyDescent="0.25">
      <c r="A121" s="15" t="s">
        <v>31</v>
      </c>
      <c r="B121" s="5">
        <v>0</v>
      </c>
      <c r="C121" s="5">
        <v>0</v>
      </c>
      <c r="D121" s="5">
        <f t="shared" si="6"/>
        <v>0</v>
      </c>
      <c r="E121" s="5">
        <v>0</v>
      </c>
      <c r="F121" s="5">
        <v>0</v>
      </c>
      <c r="G121" s="9">
        <f t="shared" si="7"/>
        <v>0</v>
      </c>
    </row>
    <row r="122" spans="1:7" ht="24" x14ac:dyDescent="0.25">
      <c r="A122" s="15" t="s">
        <v>32</v>
      </c>
      <c r="B122" s="5">
        <v>0</v>
      </c>
      <c r="C122" s="5">
        <v>0</v>
      </c>
      <c r="D122" s="5">
        <f t="shared" si="6"/>
        <v>0</v>
      </c>
      <c r="E122" s="5">
        <v>0</v>
      </c>
      <c r="F122" s="5">
        <v>0</v>
      </c>
      <c r="G122" s="9">
        <f t="shared" si="7"/>
        <v>0</v>
      </c>
    </row>
    <row r="123" spans="1:7" x14ac:dyDescent="0.25">
      <c r="A123" s="15" t="s">
        <v>33</v>
      </c>
      <c r="B123" s="5">
        <v>0</v>
      </c>
      <c r="C123" s="5">
        <v>0</v>
      </c>
      <c r="D123" s="5">
        <f t="shared" si="6"/>
        <v>0</v>
      </c>
      <c r="E123" s="5">
        <v>0</v>
      </c>
      <c r="F123" s="5">
        <v>0</v>
      </c>
      <c r="G123" s="9">
        <f t="shared" si="7"/>
        <v>0</v>
      </c>
    </row>
    <row r="124" spans="1:7" x14ac:dyDescent="0.25">
      <c r="A124" s="15" t="s">
        <v>34</v>
      </c>
      <c r="B124" s="5">
        <v>0</v>
      </c>
      <c r="C124" s="5">
        <v>0</v>
      </c>
      <c r="D124" s="5">
        <f t="shared" si="6"/>
        <v>0</v>
      </c>
      <c r="E124" s="5">
        <v>0</v>
      </c>
      <c r="F124" s="5">
        <v>0</v>
      </c>
      <c r="G124" s="9">
        <f t="shared" si="7"/>
        <v>0</v>
      </c>
    </row>
    <row r="125" spans="1:7" ht="24" x14ac:dyDescent="0.25">
      <c r="A125" s="15" t="s">
        <v>35</v>
      </c>
      <c r="B125" s="5">
        <v>0</v>
      </c>
      <c r="C125" s="5">
        <v>0</v>
      </c>
      <c r="D125" s="5">
        <f t="shared" si="6"/>
        <v>0</v>
      </c>
      <c r="E125" s="5">
        <v>0</v>
      </c>
      <c r="F125" s="5">
        <v>0</v>
      </c>
      <c r="G125" s="9">
        <f t="shared" si="7"/>
        <v>0</v>
      </c>
    </row>
    <row r="126" spans="1:7" ht="24" x14ac:dyDescent="0.25">
      <c r="A126" s="15" t="s">
        <v>36</v>
      </c>
      <c r="B126" s="5">
        <v>0</v>
      </c>
      <c r="C126" s="5">
        <v>0</v>
      </c>
      <c r="D126" s="5">
        <f t="shared" si="6"/>
        <v>0</v>
      </c>
      <c r="E126" s="5">
        <v>0</v>
      </c>
      <c r="F126" s="5">
        <v>0</v>
      </c>
      <c r="G126" s="9">
        <f t="shared" si="7"/>
        <v>0</v>
      </c>
    </row>
    <row r="127" spans="1:7" ht="24" x14ac:dyDescent="0.25">
      <c r="A127" s="15" t="s">
        <v>37</v>
      </c>
      <c r="B127" s="5">
        <v>0</v>
      </c>
      <c r="C127" s="5">
        <v>0</v>
      </c>
      <c r="D127" s="5">
        <f t="shared" si="6"/>
        <v>0</v>
      </c>
      <c r="E127" s="5">
        <v>0</v>
      </c>
      <c r="F127" s="5">
        <v>0</v>
      </c>
      <c r="G127" s="9">
        <f t="shared" si="7"/>
        <v>0</v>
      </c>
    </row>
    <row r="128" spans="1:7" ht="24" x14ac:dyDescent="0.25">
      <c r="A128" s="15" t="s">
        <v>38</v>
      </c>
      <c r="B128" s="5">
        <v>0</v>
      </c>
      <c r="C128" s="5">
        <v>0</v>
      </c>
      <c r="D128" s="5">
        <f t="shared" si="6"/>
        <v>0</v>
      </c>
      <c r="E128" s="5">
        <v>0</v>
      </c>
      <c r="F128" s="5">
        <v>0</v>
      </c>
      <c r="G128" s="9">
        <f t="shared" si="7"/>
        <v>0</v>
      </c>
    </row>
    <row r="129" spans="1:7" ht="24" x14ac:dyDescent="0.25">
      <c r="A129" s="15" t="s">
        <v>39</v>
      </c>
      <c r="B129" s="5">
        <v>0</v>
      </c>
      <c r="C129" s="5">
        <v>0</v>
      </c>
      <c r="D129" s="5">
        <f t="shared" si="6"/>
        <v>0</v>
      </c>
      <c r="E129" s="5">
        <v>0</v>
      </c>
      <c r="F129" s="5">
        <v>0</v>
      </c>
      <c r="G129" s="9">
        <f t="shared" si="7"/>
        <v>0</v>
      </c>
    </row>
    <row r="130" spans="1:7" x14ac:dyDescent="0.25">
      <c r="A130" s="15" t="s">
        <v>40</v>
      </c>
      <c r="B130" s="5">
        <v>0</v>
      </c>
      <c r="C130" s="20">
        <v>2458828.89</v>
      </c>
      <c r="D130" s="4">
        <f t="shared" si="6"/>
        <v>2458828.89</v>
      </c>
      <c r="E130" s="20">
        <v>2458828.89</v>
      </c>
      <c r="F130" s="20">
        <v>2458828.89</v>
      </c>
      <c r="G130" s="9">
        <f t="shared" si="7"/>
        <v>0</v>
      </c>
    </row>
    <row r="131" spans="1:7" x14ac:dyDescent="0.25">
      <c r="A131" s="15" t="s">
        <v>41</v>
      </c>
      <c r="B131" s="4">
        <v>0</v>
      </c>
      <c r="C131" s="5">
        <v>0</v>
      </c>
      <c r="D131" s="5">
        <f t="shared" si="6"/>
        <v>0</v>
      </c>
      <c r="E131" s="20">
        <v>0</v>
      </c>
      <c r="F131" s="20">
        <v>0</v>
      </c>
      <c r="G131" s="10">
        <f t="shared" si="7"/>
        <v>0</v>
      </c>
    </row>
    <row r="132" spans="1:7" x14ac:dyDescent="0.25">
      <c r="A132" s="15" t="s">
        <v>42</v>
      </c>
      <c r="B132" s="5">
        <v>0</v>
      </c>
      <c r="C132" s="5">
        <v>0</v>
      </c>
      <c r="D132" s="5">
        <f t="shared" si="6"/>
        <v>0</v>
      </c>
      <c r="E132" s="5">
        <v>0</v>
      </c>
      <c r="F132" s="5">
        <v>0</v>
      </c>
      <c r="G132" s="9">
        <f t="shared" si="7"/>
        <v>0</v>
      </c>
    </row>
    <row r="133" spans="1:7" ht="24" x14ac:dyDescent="0.25">
      <c r="A133" s="15" t="s">
        <v>43</v>
      </c>
      <c r="B133" s="5">
        <v>0</v>
      </c>
      <c r="C133" s="5">
        <v>0</v>
      </c>
      <c r="D133" s="5">
        <f t="shared" si="6"/>
        <v>0</v>
      </c>
      <c r="E133" s="5">
        <v>0</v>
      </c>
      <c r="F133" s="5">
        <v>0</v>
      </c>
      <c r="G133" s="9">
        <f t="shared" si="7"/>
        <v>0</v>
      </c>
    </row>
    <row r="134" spans="1:7" x14ac:dyDescent="0.25">
      <c r="A134" s="15" t="s">
        <v>44</v>
      </c>
      <c r="B134" s="5">
        <v>0</v>
      </c>
      <c r="C134" s="5">
        <v>0</v>
      </c>
      <c r="D134" s="5">
        <f t="shared" si="6"/>
        <v>0</v>
      </c>
      <c r="E134" s="5">
        <v>0</v>
      </c>
      <c r="F134" s="5">
        <v>0</v>
      </c>
      <c r="G134" s="9">
        <f t="shared" si="7"/>
        <v>0</v>
      </c>
    </row>
    <row r="135" spans="1:7" ht="24" x14ac:dyDescent="0.25">
      <c r="A135" s="15" t="s">
        <v>45</v>
      </c>
      <c r="B135" s="5">
        <v>0</v>
      </c>
      <c r="C135" s="5">
        <v>0</v>
      </c>
      <c r="D135" s="5">
        <f t="shared" si="6"/>
        <v>0</v>
      </c>
      <c r="E135" s="5">
        <v>0</v>
      </c>
      <c r="F135" s="5">
        <v>0</v>
      </c>
      <c r="G135" s="9">
        <f t="shared" si="7"/>
        <v>0</v>
      </c>
    </row>
    <row r="136" spans="1:7" ht="24" x14ac:dyDescent="0.25">
      <c r="A136" s="15" t="s">
        <v>46</v>
      </c>
      <c r="B136" s="5">
        <v>0</v>
      </c>
      <c r="C136" s="5">
        <v>0</v>
      </c>
      <c r="D136" s="5">
        <f t="shared" si="6"/>
        <v>0</v>
      </c>
      <c r="E136" s="5">
        <v>0</v>
      </c>
      <c r="F136" s="5">
        <v>0</v>
      </c>
      <c r="G136" s="9">
        <f t="shared" si="7"/>
        <v>0</v>
      </c>
    </row>
    <row r="137" spans="1:7" x14ac:dyDescent="0.25">
      <c r="A137" s="15" t="s">
        <v>47</v>
      </c>
      <c r="B137" s="5">
        <v>0</v>
      </c>
      <c r="C137" s="5">
        <v>0</v>
      </c>
      <c r="D137" s="5">
        <f t="shared" si="6"/>
        <v>0</v>
      </c>
      <c r="E137" s="5">
        <v>0</v>
      </c>
      <c r="F137" s="5">
        <v>0</v>
      </c>
      <c r="G137" s="9">
        <f t="shared" si="7"/>
        <v>0</v>
      </c>
    </row>
    <row r="138" spans="1:7" x14ac:dyDescent="0.25">
      <c r="A138" s="15" t="s">
        <v>48</v>
      </c>
      <c r="B138" s="5">
        <v>0</v>
      </c>
      <c r="C138" s="5">
        <v>0</v>
      </c>
      <c r="D138" s="5">
        <f t="shared" si="6"/>
        <v>0</v>
      </c>
      <c r="E138" s="5">
        <v>0</v>
      </c>
      <c r="F138" s="5">
        <v>0</v>
      </c>
      <c r="G138" s="9">
        <f t="shared" si="7"/>
        <v>0</v>
      </c>
    </row>
    <row r="139" spans="1:7" x14ac:dyDescent="0.25">
      <c r="A139" s="15" t="s">
        <v>49</v>
      </c>
      <c r="B139" s="5">
        <v>0</v>
      </c>
      <c r="C139" s="5">
        <v>0</v>
      </c>
      <c r="D139" s="5">
        <f t="shared" si="6"/>
        <v>0</v>
      </c>
      <c r="E139" s="5">
        <v>0</v>
      </c>
      <c r="F139" s="5">
        <v>0</v>
      </c>
      <c r="G139" s="9">
        <f t="shared" si="7"/>
        <v>0</v>
      </c>
    </row>
    <row r="140" spans="1:7" ht="24" x14ac:dyDescent="0.25">
      <c r="A140" s="15" t="s">
        <v>50</v>
      </c>
      <c r="B140" s="4">
        <v>0</v>
      </c>
      <c r="C140" s="4">
        <v>0</v>
      </c>
      <c r="D140" s="4">
        <f t="shared" si="6"/>
        <v>0</v>
      </c>
      <c r="E140" s="4">
        <v>0</v>
      </c>
      <c r="F140" s="4">
        <v>0</v>
      </c>
      <c r="G140" s="10">
        <f t="shared" si="7"/>
        <v>0</v>
      </c>
    </row>
    <row r="141" spans="1:7" ht="24" x14ac:dyDescent="0.25">
      <c r="A141" s="15" t="s">
        <v>51</v>
      </c>
      <c r="B141" s="5">
        <v>0</v>
      </c>
      <c r="C141" s="5">
        <v>0</v>
      </c>
      <c r="D141" s="5">
        <f t="shared" si="6"/>
        <v>0</v>
      </c>
      <c r="E141" s="5">
        <v>0</v>
      </c>
      <c r="F141" s="5">
        <v>0</v>
      </c>
      <c r="G141" s="9">
        <f t="shared" si="7"/>
        <v>0</v>
      </c>
    </row>
    <row r="142" spans="1:7" ht="24" x14ac:dyDescent="0.25">
      <c r="A142" s="15" t="s">
        <v>52</v>
      </c>
      <c r="B142" s="5">
        <v>0</v>
      </c>
      <c r="C142" s="5">
        <v>0</v>
      </c>
      <c r="D142" s="5">
        <f t="shared" si="6"/>
        <v>0</v>
      </c>
      <c r="E142" s="5">
        <v>0</v>
      </c>
      <c r="F142" s="5">
        <v>0</v>
      </c>
      <c r="G142" s="9">
        <f t="shared" si="7"/>
        <v>0</v>
      </c>
    </row>
    <row r="143" spans="1:7" ht="24" x14ac:dyDescent="0.25">
      <c r="A143" s="15" t="s">
        <v>53</v>
      </c>
      <c r="B143" s="5">
        <v>0</v>
      </c>
      <c r="C143" s="5">
        <v>0</v>
      </c>
      <c r="D143" s="5">
        <f t="shared" si="6"/>
        <v>0</v>
      </c>
      <c r="E143" s="5">
        <v>0</v>
      </c>
      <c r="F143" s="5">
        <v>0</v>
      </c>
      <c r="G143" s="9">
        <f t="shared" si="7"/>
        <v>0</v>
      </c>
    </row>
    <row r="144" spans="1:7" x14ac:dyDescent="0.25">
      <c r="A144" s="15" t="s">
        <v>54</v>
      </c>
      <c r="B144" s="5">
        <v>0</v>
      </c>
      <c r="C144" s="5">
        <v>0</v>
      </c>
      <c r="D144" s="5">
        <f t="shared" si="6"/>
        <v>0</v>
      </c>
      <c r="E144" s="5">
        <v>0</v>
      </c>
      <c r="F144" s="5">
        <v>0</v>
      </c>
      <c r="G144" s="9">
        <f t="shared" si="7"/>
        <v>0</v>
      </c>
    </row>
    <row r="145" spans="1:7" x14ac:dyDescent="0.25">
      <c r="A145" s="15" t="s">
        <v>55</v>
      </c>
      <c r="B145" s="4">
        <v>0</v>
      </c>
      <c r="C145" s="4">
        <v>0</v>
      </c>
      <c r="D145" s="4">
        <f t="shared" si="6"/>
        <v>0</v>
      </c>
      <c r="E145" s="4">
        <v>0</v>
      </c>
      <c r="F145" s="5">
        <v>0</v>
      </c>
      <c r="G145" s="9">
        <f t="shared" si="7"/>
        <v>0</v>
      </c>
    </row>
    <row r="146" spans="1:7" x14ac:dyDescent="0.25">
      <c r="A146" s="15" t="s">
        <v>56</v>
      </c>
      <c r="B146" s="5">
        <v>0</v>
      </c>
      <c r="C146" s="5">
        <v>0</v>
      </c>
      <c r="D146" s="5">
        <f t="shared" si="6"/>
        <v>0</v>
      </c>
      <c r="E146" s="5">
        <v>0</v>
      </c>
      <c r="F146" s="4">
        <v>0</v>
      </c>
      <c r="G146" s="10">
        <f t="shared" si="7"/>
        <v>0</v>
      </c>
    </row>
    <row r="147" spans="1:7" ht="24" x14ac:dyDescent="0.25">
      <c r="A147" s="15" t="s">
        <v>57</v>
      </c>
      <c r="B147" s="5">
        <v>0</v>
      </c>
      <c r="C147" s="5">
        <v>0</v>
      </c>
      <c r="D147" s="5">
        <f t="shared" si="6"/>
        <v>0</v>
      </c>
      <c r="E147" s="5">
        <v>0</v>
      </c>
      <c r="F147" s="5">
        <v>0</v>
      </c>
      <c r="G147" s="9">
        <f t="shared" si="7"/>
        <v>0</v>
      </c>
    </row>
    <row r="148" spans="1:7" ht="24" x14ac:dyDescent="0.25">
      <c r="A148" s="15" t="s">
        <v>58</v>
      </c>
      <c r="B148" s="5">
        <v>0</v>
      </c>
      <c r="C148" s="5">
        <v>0</v>
      </c>
      <c r="D148" s="5">
        <f t="shared" si="6"/>
        <v>0</v>
      </c>
      <c r="E148" s="5">
        <v>0</v>
      </c>
      <c r="F148" s="5">
        <v>0</v>
      </c>
      <c r="G148" s="9">
        <f t="shared" si="7"/>
        <v>0</v>
      </c>
    </row>
    <row r="149" spans="1:7" ht="24" x14ac:dyDescent="0.25">
      <c r="A149" s="15" t="s">
        <v>59</v>
      </c>
      <c r="B149" s="5">
        <v>0</v>
      </c>
      <c r="C149" s="5">
        <v>0</v>
      </c>
      <c r="D149" s="5">
        <f t="shared" si="6"/>
        <v>0</v>
      </c>
      <c r="E149" s="5">
        <v>0</v>
      </c>
      <c r="F149" s="5">
        <v>0</v>
      </c>
      <c r="G149" s="9">
        <f t="shared" si="7"/>
        <v>0</v>
      </c>
    </row>
    <row r="150" spans="1:7" ht="24" x14ac:dyDescent="0.25">
      <c r="A150" s="15" t="s">
        <v>60</v>
      </c>
      <c r="B150" s="5">
        <v>0</v>
      </c>
      <c r="C150" s="5">
        <v>0</v>
      </c>
      <c r="D150" s="5">
        <f t="shared" si="6"/>
        <v>0</v>
      </c>
      <c r="E150" s="5">
        <v>0</v>
      </c>
      <c r="F150" s="5">
        <v>0</v>
      </c>
      <c r="G150" s="9">
        <f t="shared" si="7"/>
        <v>0</v>
      </c>
    </row>
    <row r="151" spans="1:7" x14ac:dyDescent="0.25">
      <c r="A151" s="16" t="s">
        <v>61</v>
      </c>
      <c r="B151" s="6">
        <v>0</v>
      </c>
      <c r="C151" s="6">
        <v>0</v>
      </c>
      <c r="D151" s="6">
        <f t="shared" si="6"/>
        <v>0</v>
      </c>
      <c r="E151" s="6">
        <v>0</v>
      </c>
      <c r="F151" s="6">
        <v>0</v>
      </c>
      <c r="G151" s="11">
        <f t="shared" si="7"/>
        <v>0</v>
      </c>
    </row>
    <row r="152" spans="1:7" x14ac:dyDescent="0.25">
      <c r="A152" s="15" t="s">
        <v>62</v>
      </c>
      <c r="B152" s="5">
        <v>0</v>
      </c>
      <c r="C152" s="5">
        <v>0</v>
      </c>
      <c r="D152" s="5">
        <f t="shared" si="6"/>
        <v>0</v>
      </c>
      <c r="E152" s="5">
        <v>0</v>
      </c>
      <c r="F152" s="5">
        <v>0</v>
      </c>
      <c r="G152" s="9">
        <f t="shared" si="7"/>
        <v>0</v>
      </c>
    </row>
    <row r="153" spans="1:7" x14ac:dyDescent="0.25">
      <c r="A153" s="15" t="s">
        <v>63</v>
      </c>
      <c r="B153" s="5">
        <v>0</v>
      </c>
      <c r="C153" s="5">
        <v>0</v>
      </c>
      <c r="D153" s="5">
        <f t="shared" si="6"/>
        <v>0</v>
      </c>
      <c r="E153" s="5">
        <v>0</v>
      </c>
      <c r="F153" s="5">
        <v>0</v>
      </c>
      <c r="G153" s="9">
        <f t="shared" si="7"/>
        <v>0</v>
      </c>
    </row>
    <row r="154" spans="1:7" x14ac:dyDescent="0.25">
      <c r="A154" s="15" t="s">
        <v>64</v>
      </c>
      <c r="B154" s="5">
        <v>0</v>
      </c>
      <c r="C154" s="5">
        <v>0</v>
      </c>
      <c r="D154" s="5">
        <f t="shared" si="6"/>
        <v>0</v>
      </c>
      <c r="E154" s="5">
        <v>0</v>
      </c>
      <c r="F154" s="5">
        <v>0</v>
      </c>
      <c r="G154" s="9">
        <f t="shared" si="7"/>
        <v>0</v>
      </c>
    </row>
    <row r="155" spans="1:7" ht="24" x14ac:dyDescent="0.25">
      <c r="A155" s="15" t="s">
        <v>65</v>
      </c>
      <c r="B155" s="5">
        <v>0</v>
      </c>
      <c r="C155" s="5">
        <v>0</v>
      </c>
      <c r="D155" s="5">
        <f t="shared" si="6"/>
        <v>0</v>
      </c>
      <c r="E155" s="5">
        <v>0</v>
      </c>
      <c r="F155" s="5">
        <v>0</v>
      </c>
      <c r="G155" s="9">
        <f t="shared" si="7"/>
        <v>0</v>
      </c>
    </row>
    <row r="156" spans="1:7" ht="24" x14ac:dyDescent="0.25">
      <c r="A156" s="15" t="s">
        <v>66</v>
      </c>
      <c r="B156" s="5">
        <v>0</v>
      </c>
      <c r="C156" s="5">
        <v>0</v>
      </c>
      <c r="D156" s="5">
        <f t="shared" si="6"/>
        <v>0</v>
      </c>
      <c r="E156" s="5">
        <v>0</v>
      </c>
      <c r="F156" s="5">
        <v>0</v>
      </c>
      <c r="G156" s="9">
        <f t="shared" si="7"/>
        <v>0</v>
      </c>
    </row>
    <row r="157" spans="1:7" x14ac:dyDescent="0.25">
      <c r="A157" s="15" t="s">
        <v>67</v>
      </c>
      <c r="B157" s="5">
        <v>0</v>
      </c>
      <c r="C157" s="5">
        <v>0</v>
      </c>
      <c r="D157" s="5">
        <f t="shared" si="6"/>
        <v>0</v>
      </c>
      <c r="E157" s="5">
        <v>0</v>
      </c>
      <c r="F157" s="5">
        <v>0</v>
      </c>
      <c r="G157" s="9">
        <f t="shared" si="7"/>
        <v>0</v>
      </c>
    </row>
    <row r="158" spans="1:7" ht="24" x14ac:dyDescent="0.25">
      <c r="A158" s="15" t="s">
        <v>68</v>
      </c>
      <c r="B158" s="5">
        <v>0</v>
      </c>
      <c r="C158" s="4">
        <v>0</v>
      </c>
      <c r="D158" s="4">
        <f t="shared" si="6"/>
        <v>0</v>
      </c>
      <c r="E158" s="4">
        <v>0</v>
      </c>
      <c r="F158" s="4">
        <v>0</v>
      </c>
      <c r="G158" s="10">
        <f t="shared" si="7"/>
        <v>0</v>
      </c>
    </row>
    <row r="159" spans="1:7" ht="24" x14ac:dyDescent="0.25">
      <c r="A159" s="15" t="s">
        <v>69</v>
      </c>
      <c r="B159" s="4">
        <v>0</v>
      </c>
      <c r="C159" s="5">
        <v>0</v>
      </c>
      <c r="D159" s="5">
        <f t="shared" si="6"/>
        <v>0</v>
      </c>
      <c r="E159" s="5">
        <v>0</v>
      </c>
      <c r="F159" s="5">
        <v>0</v>
      </c>
      <c r="G159" s="9">
        <f t="shared" si="7"/>
        <v>0</v>
      </c>
    </row>
    <row r="160" spans="1:7" ht="24" x14ac:dyDescent="0.25">
      <c r="A160" s="15" t="s">
        <v>70</v>
      </c>
      <c r="B160" s="5">
        <v>0</v>
      </c>
      <c r="C160" s="5">
        <v>0</v>
      </c>
      <c r="D160" s="5">
        <f t="shared" si="6"/>
        <v>0</v>
      </c>
      <c r="E160" s="5">
        <v>0</v>
      </c>
      <c r="F160" s="5">
        <v>0</v>
      </c>
      <c r="G160" s="9">
        <f t="shared" si="7"/>
        <v>0</v>
      </c>
    </row>
    <row r="161" spans="1:7" x14ac:dyDescent="0.25">
      <c r="A161" s="15" t="s">
        <v>71</v>
      </c>
      <c r="B161" s="5">
        <v>0</v>
      </c>
      <c r="C161" s="5">
        <v>0</v>
      </c>
      <c r="D161" s="5">
        <f t="shared" si="6"/>
        <v>0</v>
      </c>
      <c r="E161" s="5">
        <v>0</v>
      </c>
      <c r="F161" s="5">
        <v>0</v>
      </c>
      <c r="G161" s="9">
        <f t="shared" si="7"/>
        <v>0</v>
      </c>
    </row>
    <row r="162" spans="1:7" x14ac:dyDescent="0.25">
      <c r="A162" s="15" t="s">
        <v>72</v>
      </c>
      <c r="B162" s="5">
        <v>0</v>
      </c>
      <c r="C162" s="5">
        <v>0</v>
      </c>
      <c r="D162" s="5">
        <f t="shared" si="6"/>
        <v>0</v>
      </c>
      <c r="E162" s="5">
        <v>0</v>
      </c>
      <c r="F162" s="5">
        <v>0</v>
      </c>
      <c r="G162" s="9">
        <f t="shared" si="7"/>
        <v>0</v>
      </c>
    </row>
    <row r="163" spans="1:7" ht="24" x14ac:dyDescent="0.25">
      <c r="A163" s="15" t="s">
        <v>73</v>
      </c>
      <c r="B163" s="5">
        <v>0</v>
      </c>
      <c r="C163" s="5">
        <v>0</v>
      </c>
      <c r="D163" s="5">
        <f t="shared" si="6"/>
        <v>0</v>
      </c>
      <c r="E163" s="5">
        <v>0</v>
      </c>
      <c r="F163" s="5">
        <v>0</v>
      </c>
      <c r="G163" s="9">
        <f t="shared" si="7"/>
        <v>0</v>
      </c>
    </row>
    <row r="164" spans="1:7" x14ac:dyDescent="0.25">
      <c r="A164" s="15" t="s">
        <v>74</v>
      </c>
      <c r="B164" s="5">
        <v>0</v>
      </c>
      <c r="C164" s="5">
        <v>0</v>
      </c>
      <c r="D164" s="5">
        <f t="shared" si="6"/>
        <v>0</v>
      </c>
      <c r="E164" s="5">
        <v>0</v>
      </c>
      <c r="F164" s="5">
        <v>0</v>
      </c>
      <c r="G164" s="9">
        <f t="shared" si="7"/>
        <v>0</v>
      </c>
    </row>
    <row r="165" spans="1:7" ht="24" x14ac:dyDescent="0.25">
      <c r="A165" s="15" t="s">
        <v>75</v>
      </c>
      <c r="B165" s="5">
        <v>0</v>
      </c>
      <c r="C165" s="5">
        <v>0</v>
      </c>
      <c r="D165" s="5">
        <f t="shared" si="6"/>
        <v>0</v>
      </c>
      <c r="E165" s="5">
        <v>0</v>
      </c>
      <c r="F165" s="5">
        <v>0</v>
      </c>
      <c r="G165" s="9">
        <f t="shared" si="7"/>
        <v>0</v>
      </c>
    </row>
    <row r="166" spans="1:7" x14ac:dyDescent="0.25">
      <c r="A166" s="15" t="s">
        <v>76</v>
      </c>
      <c r="B166" s="5">
        <v>0</v>
      </c>
      <c r="C166" s="5">
        <v>0</v>
      </c>
      <c r="D166" s="5">
        <f t="shared" si="6"/>
        <v>0</v>
      </c>
      <c r="E166" s="5">
        <v>0</v>
      </c>
      <c r="F166" s="5">
        <v>0</v>
      </c>
      <c r="G166" s="9">
        <f t="shared" si="7"/>
        <v>0</v>
      </c>
    </row>
    <row r="167" spans="1:7" ht="24" x14ac:dyDescent="0.25">
      <c r="A167" s="15" t="s">
        <v>77</v>
      </c>
      <c r="B167" s="5">
        <v>0</v>
      </c>
      <c r="C167" s="5">
        <v>0</v>
      </c>
      <c r="D167" s="5">
        <f t="shared" si="6"/>
        <v>0</v>
      </c>
      <c r="E167" s="5">
        <v>0</v>
      </c>
      <c r="F167" s="5">
        <v>0</v>
      </c>
      <c r="G167" s="9">
        <f t="shared" si="7"/>
        <v>0</v>
      </c>
    </row>
    <row r="168" spans="1:7" ht="24" x14ac:dyDescent="0.25">
      <c r="A168" s="15" t="s">
        <v>78</v>
      </c>
      <c r="B168" s="5">
        <v>0</v>
      </c>
      <c r="C168" s="5">
        <v>0</v>
      </c>
      <c r="D168" s="5">
        <f t="shared" si="6"/>
        <v>0</v>
      </c>
      <c r="E168" s="5">
        <v>0</v>
      </c>
      <c r="F168" s="5">
        <v>0</v>
      </c>
      <c r="G168" s="9">
        <f t="shared" si="7"/>
        <v>0</v>
      </c>
    </row>
    <row r="169" spans="1:7" ht="24" x14ac:dyDescent="0.25">
      <c r="A169" s="15" t="s">
        <v>79</v>
      </c>
      <c r="B169" s="5">
        <v>0</v>
      </c>
      <c r="C169" s="5">
        <v>0</v>
      </c>
      <c r="D169" s="5">
        <f t="shared" ref="D169:D196" si="8">B169+C169</f>
        <v>0</v>
      </c>
      <c r="E169" s="5">
        <v>0</v>
      </c>
      <c r="F169" s="5">
        <v>0</v>
      </c>
      <c r="G169" s="9">
        <f t="shared" ref="G169:G196" si="9">D169-E169</f>
        <v>0</v>
      </c>
    </row>
    <row r="170" spans="1:7" ht="24" x14ac:dyDescent="0.25">
      <c r="A170" s="15" t="s">
        <v>80</v>
      </c>
      <c r="B170" s="4">
        <v>0</v>
      </c>
      <c r="C170" s="4">
        <v>0</v>
      </c>
      <c r="D170" s="4">
        <f t="shared" si="8"/>
        <v>0</v>
      </c>
      <c r="E170" s="4">
        <v>0</v>
      </c>
      <c r="F170" s="4">
        <v>0</v>
      </c>
      <c r="G170" s="10">
        <f t="shared" si="9"/>
        <v>0</v>
      </c>
    </row>
    <row r="171" spans="1:7" ht="24" x14ac:dyDescent="0.25">
      <c r="A171" s="15" t="s">
        <v>81</v>
      </c>
      <c r="B171" s="5">
        <v>0</v>
      </c>
      <c r="C171" s="5">
        <v>0</v>
      </c>
      <c r="D171" s="5">
        <f t="shared" si="8"/>
        <v>0</v>
      </c>
      <c r="E171" s="5">
        <v>0</v>
      </c>
      <c r="F171" s="5">
        <v>0</v>
      </c>
      <c r="G171" s="9">
        <f t="shared" si="9"/>
        <v>0</v>
      </c>
    </row>
    <row r="172" spans="1:7" ht="24" x14ac:dyDescent="0.25">
      <c r="A172" s="15" t="s">
        <v>82</v>
      </c>
      <c r="B172" s="5">
        <v>0</v>
      </c>
      <c r="C172" s="5">
        <v>0</v>
      </c>
      <c r="D172" s="5">
        <f t="shared" si="8"/>
        <v>0</v>
      </c>
      <c r="E172" s="5">
        <v>0</v>
      </c>
      <c r="F172" s="5">
        <v>0</v>
      </c>
      <c r="G172" s="9">
        <f t="shared" si="9"/>
        <v>0</v>
      </c>
    </row>
    <row r="173" spans="1:7" ht="24" x14ac:dyDescent="0.25">
      <c r="A173" s="15" t="s">
        <v>83</v>
      </c>
      <c r="B173" s="5">
        <v>0</v>
      </c>
      <c r="C173" s="5">
        <v>0</v>
      </c>
      <c r="D173" s="5">
        <f t="shared" si="8"/>
        <v>0</v>
      </c>
      <c r="E173" s="5">
        <v>0</v>
      </c>
      <c r="F173" s="5">
        <v>0</v>
      </c>
      <c r="G173" s="9">
        <f t="shared" si="9"/>
        <v>0</v>
      </c>
    </row>
    <row r="174" spans="1:7" ht="24" x14ac:dyDescent="0.25">
      <c r="A174" s="15" t="s">
        <v>84</v>
      </c>
      <c r="B174" s="5">
        <v>0</v>
      </c>
      <c r="C174" s="5">
        <v>0</v>
      </c>
      <c r="D174" s="5">
        <f t="shared" si="8"/>
        <v>0</v>
      </c>
      <c r="E174" s="5">
        <v>0</v>
      </c>
      <c r="F174" s="5">
        <v>0</v>
      </c>
      <c r="G174" s="9">
        <f t="shared" si="9"/>
        <v>0</v>
      </c>
    </row>
    <row r="175" spans="1:7" ht="24" x14ac:dyDescent="0.25">
      <c r="A175" s="15" t="s">
        <v>85</v>
      </c>
      <c r="B175" s="5">
        <v>0</v>
      </c>
      <c r="C175" s="5">
        <v>0</v>
      </c>
      <c r="D175" s="5">
        <f t="shared" si="8"/>
        <v>0</v>
      </c>
      <c r="E175" s="5">
        <v>0</v>
      </c>
      <c r="F175" s="5">
        <v>0</v>
      </c>
      <c r="G175" s="9">
        <f t="shared" si="9"/>
        <v>0</v>
      </c>
    </row>
    <row r="176" spans="1:7" ht="24" x14ac:dyDescent="0.25">
      <c r="A176" s="15" t="s">
        <v>86</v>
      </c>
      <c r="B176" s="4">
        <v>0</v>
      </c>
      <c r="C176" s="4">
        <v>0</v>
      </c>
      <c r="D176" s="4">
        <f t="shared" si="8"/>
        <v>0</v>
      </c>
      <c r="E176" s="5">
        <v>0</v>
      </c>
      <c r="F176" s="4">
        <v>0</v>
      </c>
      <c r="G176" s="10">
        <f t="shared" si="9"/>
        <v>0</v>
      </c>
    </row>
    <row r="177" spans="1:7" ht="24" x14ac:dyDescent="0.25">
      <c r="A177" s="15" t="s">
        <v>87</v>
      </c>
      <c r="B177" s="5">
        <v>0</v>
      </c>
      <c r="C177" s="5">
        <v>0</v>
      </c>
      <c r="D177" s="5">
        <f t="shared" si="8"/>
        <v>0</v>
      </c>
      <c r="E177" s="4">
        <v>0</v>
      </c>
      <c r="F177" s="5">
        <v>0</v>
      </c>
      <c r="G177" s="9">
        <f t="shared" si="9"/>
        <v>0</v>
      </c>
    </row>
    <row r="178" spans="1:7" ht="24" x14ac:dyDescent="0.25">
      <c r="A178" s="15" t="s">
        <v>88</v>
      </c>
      <c r="B178" s="5">
        <v>0</v>
      </c>
      <c r="C178" s="5">
        <v>0</v>
      </c>
      <c r="D178" s="5">
        <f t="shared" si="8"/>
        <v>0</v>
      </c>
      <c r="E178" s="5">
        <v>0</v>
      </c>
      <c r="F178" s="5">
        <v>0</v>
      </c>
      <c r="G178" s="9">
        <f t="shared" si="9"/>
        <v>0</v>
      </c>
    </row>
    <row r="179" spans="1:7" ht="24" x14ac:dyDescent="0.25">
      <c r="A179" s="15" t="s">
        <v>89</v>
      </c>
      <c r="B179" s="5">
        <v>0</v>
      </c>
      <c r="C179" s="5">
        <v>0</v>
      </c>
      <c r="D179" s="5">
        <f t="shared" si="8"/>
        <v>0</v>
      </c>
      <c r="E179" s="5">
        <v>0</v>
      </c>
      <c r="F179" s="5">
        <v>0</v>
      </c>
      <c r="G179" s="9">
        <f t="shared" si="9"/>
        <v>0</v>
      </c>
    </row>
    <row r="180" spans="1:7" x14ac:dyDescent="0.25">
      <c r="A180" s="15" t="s">
        <v>90</v>
      </c>
      <c r="B180" s="5">
        <v>0</v>
      </c>
      <c r="C180" s="5">
        <v>0</v>
      </c>
      <c r="D180" s="5">
        <f t="shared" si="8"/>
        <v>0</v>
      </c>
      <c r="E180" s="5">
        <v>0</v>
      </c>
      <c r="F180" s="5">
        <v>0</v>
      </c>
      <c r="G180" s="9">
        <f t="shared" si="9"/>
        <v>0</v>
      </c>
    </row>
    <row r="181" spans="1:7" x14ac:dyDescent="0.25">
      <c r="A181" s="15" t="s">
        <v>91</v>
      </c>
      <c r="B181" s="5">
        <v>0</v>
      </c>
      <c r="C181" s="5">
        <v>0</v>
      </c>
      <c r="D181" s="5">
        <f t="shared" si="8"/>
        <v>0</v>
      </c>
      <c r="E181" s="5">
        <v>0</v>
      </c>
      <c r="F181" s="5">
        <v>0</v>
      </c>
      <c r="G181" s="9">
        <f t="shared" si="9"/>
        <v>0</v>
      </c>
    </row>
    <row r="182" spans="1:7" ht="24" x14ac:dyDescent="0.25">
      <c r="A182" s="15" t="s">
        <v>92</v>
      </c>
      <c r="B182" s="5">
        <v>0</v>
      </c>
      <c r="C182" s="5">
        <v>0</v>
      </c>
      <c r="D182" s="5">
        <f t="shared" si="8"/>
        <v>0</v>
      </c>
      <c r="E182" s="5">
        <v>0</v>
      </c>
      <c r="F182" s="5">
        <v>0</v>
      </c>
      <c r="G182" s="9">
        <f t="shared" si="9"/>
        <v>0</v>
      </c>
    </row>
    <row r="183" spans="1:7" ht="24" x14ac:dyDescent="0.25">
      <c r="A183" s="16" t="s">
        <v>93</v>
      </c>
      <c r="B183" s="6">
        <v>0</v>
      </c>
      <c r="C183" s="6">
        <v>0</v>
      </c>
      <c r="D183" s="6">
        <f t="shared" si="8"/>
        <v>0</v>
      </c>
      <c r="E183" s="6">
        <v>0</v>
      </c>
      <c r="F183" s="6">
        <v>0</v>
      </c>
      <c r="G183" s="11">
        <f t="shared" si="9"/>
        <v>0</v>
      </c>
    </row>
    <row r="184" spans="1:7" x14ac:dyDescent="0.25">
      <c r="A184" s="15" t="s">
        <v>94</v>
      </c>
      <c r="B184" s="5">
        <v>0</v>
      </c>
      <c r="C184" s="5">
        <v>0</v>
      </c>
      <c r="D184" s="5">
        <f t="shared" si="8"/>
        <v>0</v>
      </c>
      <c r="E184" s="5">
        <v>0</v>
      </c>
      <c r="F184" s="5">
        <v>0</v>
      </c>
      <c r="G184" s="9">
        <f t="shared" si="9"/>
        <v>0</v>
      </c>
    </row>
    <row r="185" spans="1:7" x14ac:dyDescent="0.25">
      <c r="A185" s="15" t="s">
        <v>95</v>
      </c>
      <c r="B185" s="5">
        <v>0</v>
      </c>
      <c r="C185" s="5">
        <v>0</v>
      </c>
      <c r="D185" s="5">
        <f t="shared" si="8"/>
        <v>0</v>
      </c>
      <c r="E185" s="5">
        <v>0</v>
      </c>
      <c r="F185" s="5">
        <v>0</v>
      </c>
      <c r="G185" s="9">
        <f t="shared" si="9"/>
        <v>0</v>
      </c>
    </row>
    <row r="186" spans="1:7" x14ac:dyDescent="0.25">
      <c r="A186" s="15" t="s">
        <v>96</v>
      </c>
      <c r="B186" s="4">
        <v>0</v>
      </c>
      <c r="C186" s="5">
        <v>0</v>
      </c>
      <c r="D186" s="4">
        <f t="shared" si="8"/>
        <v>0</v>
      </c>
      <c r="E186" s="4">
        <v>0</v>
      </c>
      <c r="F186" s="4">
        <v>0</v>
      </c>
      <c r="G186" s="10">
        <f t="shared" si="9"/>
        <v>0</v>
      </c>
    </row>
    <row r="187" spans="1:7" x14ac:dyDescent="0.25">
      <c r="A187" s="15" t="s">
        <v>97</v>
      </c>
      <c r="B187" s="5">
        <v>0</v>
      </c>
      <c r="C187" s="4">
        <v>0</v>
      </c>
      <c r="D187" s="5">
        <f t="shared" si="8"/>
        <v>0</v>
      </c>
      <c r="E187" s="5">
        <v>0</v>
      </c>
      <c r="F187" s="5">
        <v>0</v>
      </c>
      <c r="G187" s="9">
        <f t="shared" si="9"/>
        <v>0</v>
      </c>
    </row>
    <row r="188" spans="1:7" x14ac:dyDescent="0.25">
      <c r="A188" s="15" t="s">
        <v>98</v>
      </c>
      <c r="B188" s="5">
        <v>0</v>
      </c>
      <c r="C188" s="5">
        <v>0</v>
      </c>
      <c r="D188" s="5">
        <f t="shared" si="8"/>
        <v>0</v>
      </c>
      <c r="E188" s="5">
        <v>0</v>
      </c>
      <c r="F188" s="5">
        <v>0</v>
      </c>
      <c r="G188" s="9">
        <f t="shared" si="9"/>
        <v>0</v>
      </c>
    </row>
    <row r="189" spans="1:7" x14ac:dyDescent="0.25">
      <c r="A189" s="15" t="s">
        <v>99</v>
      </c>
      <c r="B189" s="5">
        <v>0</v>
      </c>
      <c r="C189" s="5">
        <v>0</v>
      </c>
      <c r="D189" s="5">
        <f t="shared" si="8"/>
        <v>0</v>
      </c>
      <c r="E189" s="5">
        <v>0</v>
      </c>
      <c r="F189" s="5">
        <v>0</v>
      </c>
      <c r="G189" s="9">
        <f t="shared" si="9"/>
        <v>0</v>
      </c>
    </row>
    <row r="190" spans="1:7" x14ac:dyDescent="0.25">
      <c r="A190" s="15" t="s">
        <v>100</v>
      </c>
      <c r="B190" s="5">
        <v>0</v>
      </c>
      <c r="C190" s="5">
        <v>0</v>
      </c>
      <c r="D190" s="5">
        <f t="shared" si="8"/>
        <v>0</v>
      </c>
      <c r="E190" s="5">
        <v>0</v>
      </c>
      <c r="F190" s="5">
        <v>0</v>
      </c>
      <c r="G190" s="9">
        <f t="shared" si="9"/>
        <v>0</v>
      </c>
    </row>
    <row r="191" spans="1:7" x14ac:dyDescent="0.25">
      <c r="A191" s="15" t="s">
        <v>101</v>
      </c>
      <c r="B191" s="5">
        <v>0</v>
      </c>
      <c r="C191" s="5">
        <v>0</v>
      </c>
      <c r="D191" s="5">
        <f t="shared" si="8"/>
        <v>0</v>
      </c>
      <c r="E191" s="5">
        <v>0</v>
      </c>
      <c r="F191" s="5">
        <v>0</v>
      </c>
      <c r="G191" s="9">
        <f t="shared" si="9"/>
        <v>0</v>
      </c>
    </row>
    <row r="192" spans="1:7" ht="24" x14ac:dyDescent="0.25">
      <c r="A192" s="15" t="s">
        <v>102</v>
      </c>
      <c r="B192" s="5">
        <v>0</v>
      </c>
      <c r="C192" s="5">
        <v>0</v>
      </c>
      <c r="D192" s="5">
        <f t="shared" si="8"/>
        <v>0</v>
      </c>
      <c r="E192" s="5">
        <v>0</v>
      </c>
      <c r="F192" s="5">
        <v>0</v>
      </c>
      <c r="G192" s="9">
        <f t="shared" si="9"/>
        <v>0</v>
      </c>
    </row>
    <row r="193" spans="1:8" x14ac:dyDescent="0.25">
      <c r="A193" s="15" t="s">
        <v>103</v>
      </c>
      <c r="B193" s="5">
        <v>0</v>
      </c>
      <c r="C193" s="5">
        <v>0</v>
      </c>
      <c r="D193" s="5">
        <f t="shared" si="8"/>
        <v>0</v>
      </c>
      <c r="E193" s="5">
        <v>0</v>
      </c>
      <c r="F193" s="5">
        <v>0</v>
      </c>
      <c r="G193" s="9">
        <f t="shared" si="9"/>
        <v>0</v>
      </c>
    </row>
    <row r="194" spans="1:8" ht="24" x14ac:dyDescent="0.25">
      <c r="A194" s="15" t="s">
        <v>104</v>
      </c>
      <c r="B194" s="5">
        <v>0</v>
      </c>
      <c r="C194" s="5">
        <v>0</v>
      </c>
      <c r="D194" s="5">
        <f t="shared" si="8"/>
        <v>0</v>
      </c>
      <c r="E194" s="5">
        <v>0</v>
      </c>
      <c r="F194" s="5">
        <v>0</v>
      </c>
      <c r="G194" s="9">
        <f t="shared" si="9"/>
        <v>0</v>
      </c>
    </row>
    <row r="195" spans="1:8" x14ac:dyDescent="0.25">
      <c r="A195" s="15" t="s">
        <v>105</v>
      </c>
      <c r="B195" s="5">
        <v>0</v>
      </c>
      <c r="C195" s="5">
        <v>0</v>
      </c>
      <c r="D195" s="5">
        <f t="shared" si="8"/>
        <v>0</v>
      </c>
      <c r="E195" s="5">
        <v>0</v>
      </c>
      <c r="F195" s="5">
        <v>0</v>
      </c>
      <c r="G195" s="9">
        <f t="shared" si="9"/>
        <v>0</v>
      </c>
    </row>
    <row r="196" spans="1:8" x14ac:dyDescent="0.25">
      <c r="A196" s="15" t="s">
        <v>106</v>
      </c>
      <c r="B196" s="5">
        <v>0</v>
      </c>
      <c r="C196" s="5">
        <v>0</v>
      </c>
      <c r="D196" s="5">
        <f t="shared" si="8"/>
        <v>0</v>
      </c>
      <c r="E196" s="5">
        <v>0</v>
      </c>
      <c r="F196" s="5">
        <v>0</v>
      </c>
      <c r="G196" s="9">
        <f t="shared" si="9"/>
        <v>0</v>
      </c>
    </row>
    <row r="197" spans="1:8" x14ac:dyDescent="0.25">
      <c r="A197" s="18"/>
      <c r="B197" s="5"/>
      <c r="C197" s="5"/>
      <c r="D197" s="5"/>
      <c r="E197" s="5"/>
      <c r="F197" s="5"/>
      <c r="G197" s="9"/>
    </row>
    <row r="198" spans="1:8" x14ac:dyDescent="0.25">
      <c r="A198" s="19" t="s">
        <v>9</v>
      </c>
      <c r="B198" s="12">
        <f t="shared" ref="B198:G198" si="10">B10+B104</f>
        <v>1025633722.97</v>
      </c>
      <c r="C198" s="12">
        <f t="shared" si="10"/>
        <v>194479632.50999999</v>
      </c>
      <c r="D198" s="12">
        <f t="shared" si="10"/>
        <v>1220113355.48</v>
      </c>
      <c r="E198" s="12">
        <f t="shared" si="10"/>
        <v>1155246261.45</v>
      </c>
      <c r="F198" s="12">
        <f t="shared" si="10"/>
        <v>1149389604.0600004</v>
      </c>
      <c r="G198" s="12">
        <f t="shared" si="10"/>
        <v>64867094.030000009</v>
      </c>
    </row>
    <row r="199" spans="1:8" ht="15.75" thickBot="1" x14ac:dyDescent="0.3">
      <c r="A199" s="13"/>
      <c r="B199" s="14"/>
      <c r="C199" s="14"/>
      <c r="D199" s="14"/>
      <c r="E199" s="14"/>
      <c r="F199" s="14"/>
      <c r="G199" s="14"/>
    </row>
    <row r="200" spans="1:8" ht="27.75" customHeight="1" x14ac:dyDescent="0.25">
      <c r="A200" s="41"/>
      <c r="B200" s="41"/>
      <c r="C200" s="41"/>
      <c r="D200" s="41"/>
      <c r="E200" s="41"/>
      <c r="F200" s="41"/>
      <c r="G200" s="41"/>
      <c r="H200" s="2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62992125984251968" right="0.23622047244094491" top="0.35433070866141736" bottom="0.74803149606299213" header="0" footer="0.39370078740157483"/>
  <pageSetup scale="87" fitToHeight="6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6b EAEPE_ADM-LDF</vt:lpstr>
      <vt:lpstr>'6b EAEPE_ADM-LDF'!Títulos_a_imprimir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2025-01-24T20:31:24Z</cp:lastPrinted>
  <dcterms:created xsi:type="dcterms:W3CDTF">2018-02-27T02:20:56Z</dcterms:created>
  <dcterms:modified xsi:type="dcterms:W3CDTF">2025-01-31T21:16:55Z</dcterms:modified>
</cp:coreProperties>
</file>