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H81" i="1"/>
  <c r="E81" i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G59" i="1"/>
  <c r="G48" i="1" s="1"/>
  <c r="F59" i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C48" i="1" s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E31" i="1"/>
  <c r="H31" i="1" s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2" i="1" s="1"/>
  <c r="E13" i="1"/>
  <c r="H13" i="1" s="1"/>
  <c r="G12" i="1"/>
  <c r="F12" i="1"/>
  <c r="F11" i="1" s="1"/>
  <c r="D12" i="1"/>
  <c r="D11" i="1" s="1"/>
  <c r="C12" i="1"/>
  <c r="F48" i="1" l="1"/>
  <c r="F85" i="1" s="1"/>
  <c r="E68" i="1"/>
  <c r="H68" i="1" s="1"/>
  <c r="E59" i="1"/>
  <c r="H59" i="1" s="1"/>
  <c r="G11" i="1"/>
  <c r="G85" i="1" s="1"/>
  <c r="E42" i="1"/>
  <c r="H42" i="1" s="1"/>
  <c r="C11" i="1"/>
  <c r="C85" i="1" s="1"/>
  <c r="E79" i="1"/>
  <c r="H79" i="1" s="1"/>
  <c r="D85" i="1"/>
  <c r="E11" i="1"/>
  <c r="H12" i="1"/>
  <c r="E22" i="1"/>
  <c r="H22" i="1" s="1"/>
  <c r="E49" i="1"/>
  <c r="H14" i="1"/>
  <c r="H11" i="1" l="1"/>
  <c r="H85" i="1"/>
  <c r="H49" i="1"/>
  <c r="E48" i="1"/>
  <c r="H48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<sst xmlns="http://schemas.openxmlformats.org/spreadsheetml/2006/main" count="81" uniqueCount="49">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</sst>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64" workbookViewId="0">
      <selection activeCell="F96" sqref="F96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9.7109375" customWidth="1"/>
    <col min="4" max="4" width="11.140625" bestFit="1" customWidth="1"/>
    <col min="5" max="8" width="9.7109375" customWidth="1"/>
  </cols>
  <sheetData>
    <row r="1" spans="1:8" ht="15.75" x14ac:dyDescent="0.25">
      <c r="A1" s="20" t="s">
        <v>47</v>
      </c>
      <c r="B1" s="21"/>
      <c r="C1" s="21"/>
      <c r="D1" s="21"/>
      <c r="E1" s="21"/>
      <c r="F1" s="21"/>
      <c r="G1" s="21"/>
      <c r="H1" s="22"/>
    </row>
    <row r="2" spans="1:8" x14ac:dyDescent="0.25">
      <c r="A2" s="23" t="s">
        <v>0</v>
      </c>
      <c r="B2" s="24"/>
      <c r="C2" s="24"/>
      <c r="D2" s="24"/>
      <c r="E2" s="24"/>
      <c r="F2" s="24"/>
      <c r="G2" s="24"/>
      <c r="H2" s="25"/>
    </row>
    <row r="3" spans="1:8" x14ac:dyDescent="0.25">
      <c r="A3" s="23" t="s">
        <v>1</v>
      </c>
      <c r="B3" s="24"/>
      <c r="C3" s="24"/>
      <c r="D3" s="24"/>
      <c r="E3" s="24"/>
      <c r="F3" s="24"/>
      <c r="G3" s="24"/>
      <c r="H3" s="25"/>
    </row>
    <row r="4" spans="1:8" x14ac:dyDescent="0.25">
      <c r="A4" s="23" t="s">
        <v>48</v>
      </c>
      <c r="B4" s="24"/>
      <c r="C4" s="24"/>
      <c r="D4" s="24"/>
      <c r="E4" s="24"/>
      <c r="F4" s="24"/>
      <c r="G4" s="24"/>
      <c r="H4" s="25"/>
    </row>
    <row r="5" spans="1:8" x14ac:dyDescent="0.25">
      <c r="A5" s="23" t="s">
        <v>2</v>
      </c>
      <c r="B5" s="24"/>
      <c r="C5" s="24"/>
      <c r="D5" s="24"/>
      <c r="E5" s="24"/>
      <c r="F5" s="24"/>
      <c r="G5" s="24"/>
      <c r="H5" s="25"/>
    </row>
    <row r="6" spans="1:8" ht="15.75" x14ac:dyDescent="0.25">
      <c r="A6" s="26" t="s">
        <v>46</v>
      </c>
      <c r="B6" s="27"/>
      <c r="C6" s="27"/>
      <c r="D6" s="27"/>
      <c r="E6" s="27"/>
      <c r="F6" s="27"/>
      <c r="G6" s="27"/>
      <c r="H6" s="28"/>
    </row>
    <row r="8" spans="1:8" ht="18" customHeight="1" x14ac:dyDescent="0.25">
      <c r="A8" s="19" t="s">
        <v>3</v>
      </c>
      <c r="B8" s="19"/>
      <c r="C8" s="19" t="s">
        <v>4</v>
      </c>
      <c r="D8" s="19"/>
      <c r="E8" s="19"/>
      <c r="F8" s="19"/>
      <c r="G8" s="19"/>
      <c r="H8" s="19" t="s">
        <v>45</v>
      </c>
    </row>
    <row r="9" spans="1:8" ht="29.25" customHeight="1" x14ac:dyDescent="0.25">
      <c r="A9" s="19"/>
      <c r="B9" s="19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9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5" t="s">
        <v>9</v>
      </c>
      <c r="B11" s="16"/>
      <c r="C11" s="9">
        <f t="shared" ref="C11:H11" si="0">C12+C22+C31+C42</f>
        <v>824000978.26999998</v>
      </c>
      <c r="D11" s="9">
        <f t="shared" si="0"/>
        <v>171345387.28</v>
      </c>
      <c r="E11" s="9">
        <f t="shared" si="0"/>
        <v>995346365.54999995</v>
      </c>
      <c r="F11" s="9">
        <f t="shared" si="0"/>
        <v>347964171.52999997</v>
      </c>
      <c r="G11" s="9">
        <f t="shared" si="0"/>
        <v>345845476.44999999</v>
      </c>
      <c r="H11" s="9">
        <f t="shared" si="0"/>
        <v>647382194.01999998</v>
      </c>
    </row>
    <row r="12" spans="1:8" x14ac:dyDescent="0.25">
      <c r="A12" s="13" t="s">
        <v>10</v>
      </c>
      <c r="B12" s="14"/>
      <c r="C12" s="9">
        <f>SUM(C13:C20)</f>
        <v>824000978.26999998</v>
      </c>
      <c r="D12" s="9">
        <f>SUM(D13:D20)</f>
        <v>171345387.28</v>
      </c>
      <c r="E12" s="9">
        <f>SUM(E13:E20)</f>
        <v>995346365.54999995</v>
      </c>
      <c r="F12" s="9">
        <f>SUM(F13:F20)</f>
        <v>347964171.52999997</v>
      </c>
      <c r="G12" s="9">
        <f>SUM(G13:G20)</f>
        <v>345845476.44999999</v>
      </c>
      <c r="H12" s="9">
        <f>E12-F12</f>
        <v>647382194.01999998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824000978.26999998</v>
      </c>
      <c r="D14" s="10">
        <v>171345387.28</v>
      </c>
      <c r="E14" s="10">
        <f t="shared" ref="E14:E20" si="2">C14+D14</f>
        <v>995346365.54999995</v>
      </c>
      <c r="F14" s="10">
        <v>347964171.52999997</v>
      </c>
      <c r="G14" s="10">
        <v>345845476.44999999</v>
      </c>
      <c r="H14" s="10">
        <f t="shared" si="1"/>
        <v>647382194.01999998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2.5" customHeight="1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3" t="s">
        <v>19</v>
      </c>
      <c r="B22" s="14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6.25" customHeight="1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7" customHeight="1" x14ac:dyDescent="0.25">
      <c r="A31" s="13" t="s">
        <v>27</v>
      </c>
      <c r="B31" s="14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5.5" customHeight="1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5.5" customHeight="1" x14ac:dyDescent="0.25">
      <c r="A42" s="13" t="s">
        <v>37</v>
      </c>
      <c r="B42" s="14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5" t="s">
        <v>42</v>
      </c>
      <c r="B48" s="16"/>
      <c r="C48" s="9">
        <f>C49+C59+C68+C79</f>
        <v>0</v>
      </c>
      <c r="D48" s="9">
        <f>D49+D59+D68+D79</f>
        <v>1330953.1499999999</v>
      </c>
      <c r="E48" s="9">
        <f>E49+E59+E68+E79</f>
        <v>1330953.1499999999</v>
      </c>
      <c r="F48" s="9">
        <f>F49+F59+F68+F79</f>
        <v>1330953.1499999999</v>
      </c>
      <c r="G48" s="9">
        <f>G49+G59+G68+G79</f>
        <v>1330953.1499999999</v>
      </c>
      <c r="H48" s="9">
        <f t="shared" ref="H48:H83" si="7">E48-F48</f>
        <v>0</v>
      </c>
    </row>
    <row r="49" spans="1:8" x14ac:dyDescent="0.25">
      <c r="A49" s="13" t="s">
        <v>10</v>
      </c>
      <c r="B49" s="14"/>
      <c r="C49" s="9">
        <f>SUM(C50:C57)</f>
        <v>0</v>
      </c>
      <c r="D49" s="9">
        <f>SUM(D50:D57)</f>
        <v>1330953.1499999999</v>
      </c>
      <c r="E49" s="9">
        <f>SUM(E50:E57)</f>
        <v>1330953.1499999999</v>
      </c>
      <c r="F49" s="9">
        <f>SUM(F50:F57)</f>
        <v>1330953.1499999999</v>
      </c>
      <c r="G49" s="9">
        <f>SUM(G50:G57)</f>
        <v>1330953.1499999999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>
        <v>0</v>
      </c>
      <c r="D51" s="10">
        <v>1330953.1499999999</v>
      </c>
      <c r="E51" s="10">
        <f t="shared" ref="E51:E57" si="8">C51+D51</f>
        <v>1330953.1499999999</v>
      </c>
      <c r="F51" s="10">
        <v>1330953.1499999999</v>
      </c>
      <c r="G51" s="10">
        <v>1330953.1499999999</v>
      </c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1" customHeight="1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3" t="s">
        <v>19</v>
      </c>
      <c r="B59" s="14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.75" customHeight="1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3.25" customHeight="1" x14ac:dyDescent="0.25">
      <c r="A68" s="13" t="s">
        <v>27</v>
      </c>
      <c r="B68" s="14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5.5" customHeight="1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.75" customHeight="1" x14ac:dyDescent="0.25">
      <c r="A77" s="4"/>
      <c r="B77" s="5" t="s">
        <v>36</v>
      </c>
      <c r="C77" s="11"/>
      <c r="D77" s="11"/>
      <c r="E77" s="11">
        <f t="shared" si="10"/>
        <v>0</v>
      </c>
      <c r="F77" s="11"/>
      <c r="G77" s="11"/>
      <c r="H77" s="11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3.25" customHeight="1" x14ac:dyDescent="0.25">
      <c r="A79" s="13" t="s">
        <v>37</v>
      </c>
      <c r="B79" s="14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17" t="s">
        <v>43</v>
      </c>
      <c r="B85" s="18"/>
      <c r="C85" s="12">
        <f t="shared" ref="C85:H85" si="11">C11+C48</f>
        <v>824000978.26999998</v>
      </c>
      <c r="D85" s="12">
        <f t="shared" si="11"/>
        <v>172676340.43000001</v>
      </c>
      <c r="E85" s="12">
        <f t="shared" si="11"/>
        <v>996677318.69999993</v>
      </c>
      <c r="F85" s="12">
        <f t="shared" si="11"/>
        <v>349295124.67999995</v>
      </c>
      <c r="G85" s="12">
        <f t="shared" si="11"/>
        <v>347176429.59999996</v>
      </c>
      <c r="H85" s="12">
        <f t="shared" si="11"/>
        <v>647382194.01999998</v>
      </c>
    </row>
  </sheetData>
  <mergeCells count="20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2019-04-09T22:25:50Z</cp:lastPrinted>
  <dcterms:created xsi:type="dcterms:W3CDTF">2018-02-27T02:27:34Z</dcterms:created>
  <dcterms:modified xsi:type="dcterms:W3CDTF">2019-07-12T00:08:30Z</dcterms:modified>
</cp:coreProperties>
</file>