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G41" i="1"/>
  <c r="G52" i="1" s="1"/>
  <c r="G36" i="1"/>
  <c r="H36" i="1"/>
  <c r="H31" i="1"/>
  <c r="G31" i="1"/>
  <c r="H21" i="1"/>
  <c r="G21" i="1"/>
  <c r="C21" i="1"/>
  <c r="D34" i="1"/>
  <c r="C34" i="1"/>
  <c r="D21" i="1"/>
  <c r="H52" i="1" l="1"/>
  <c r="H54" i="1" s="1"/>
  <c r="G33" i="1"/>
  <c r="G54" i="1" s="1"/>
  <c r="H33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<sst xmlns="http://schemas.openxmlformats.org/spreadsheetml/2006/main" count="62" uniqueCount="62">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</sst>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zoomScale="110" zoomScaleNormal="11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2022</v>
      </c>
      <c r="D7" s="4">
        <v>2021</v>
      </c>
      <c r="E7" s="3"/>
      <c r="F7" s="3"/>
      <c r="G7" s="4">
        <v>2022</v>
      </c>
      <c r="H7" s="5">
        <v>2021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2"/>
    </row>
    <row r="12" spans="1:8" x14ac:dyDescent="0.25">
      <c r="A12" s="6"/>
      <c r="B12" s="7" t="s">
        <v>5</v>
      </c>
      <c r="C12" s="12">
        <v>623072016.33000004</v>
      </c>
      <c r="D12" s="12">
        <v>669966326.35000002</v>
      </c>
      <c r="E12" s="8"/>
      <c r="F12" s="7" t="s">
        <v>6</v>
      </c>
      <c r="G12" s="12">
        <v>32875632.530000001</v>
      </c>
      <c r="H12" s="12">
        <v>89102297.890000001</v>
      </c>
    </row>
    <row r="13" spans="1:8" x14ac:dyDescent="0.25">
      <c r="A13" s="16"/>
      <c r="B13" s="7" t="s">
        <v>7</v>
      </c>
      <c r="C13" s="12">
        <v>404536.67</v>
      </c>
      <c r="D13" s="12">
        <v>44756537.409999996</v>
      </c>
      <c r="E13" s="8"/>
      <c r="F13" s="7" t="s">
        <v>8</v>
      </c>
      <c r="G13" s="12">
        <v>0</v>
      </c>
      <c r="H13" s="12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2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2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2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157451130.61000001</v>
      </c>
      <c r="H17" s="12">
        <v>155923744.22999999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2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9209076.75</v>
      </c>
      <c r="H19" s="12">
        <v>9214592.9600000009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623479053</v>
      </c>
      <c r="D21" s="18">
        <f>SUM(D12:D20)</f>
        <v>714725363.75999999</v>
      </c>
      <c r="E21" s="8"/>
      <c r="F21" s="17" t="s">
        <v>21</v>
      </c>
      <c r="G21" s="18">
        <f>SUM(G12:G20)</f>
        <v>199535839.89000002</v>
      </c>
      <c r="H21" s="19">
        <f>SUM(H12:H20)</f>
        <v>254240635.08000001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187561274.47</v>
      </c>
      <c r="D26" s="12">
        <v>123072122.09999999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199337227.00999999</v>
      </c>
      <c r="D27" s="12">
        <v>189687279.78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5368938.2999999998</v>
      </c>
      <c r="D28" s="12">
        <v>5355938.3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-127622960.41</v>
      </c>
      <c r="D29" s="12">
        <v>-127622960.41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199535839.89000002</v>
      </c>
      <c r="H33" s="19">
        <f>H21+H31</f>
        <v>254240635.08000001</v>
      </c>
    </row>
    <row r="34" spans="1:8" x14ac:dyDescent="0.25">
      <c r="A34" s="20"/>
      <c r="B34" s="17" t="s">
        <v>40</v>
      </c>
      <c r="C34" s="18">
        <f>SUM(C24:C33)</f>
        <v>264644479.37000003</v>
      </c>
      <c r="D34" s="18">
        <f>SUM(D24:D33)</f>
        <v>190492379.77000001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888123532.37</v>
      </c>
      <c r="D36" s="18">
        <f>D21+D34</f>
        <v>905217743.52999997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688587692.48000002</v>
      </c>
      <c r="H41" s="14">
        <f>SUM(H42:H46)</f>
        <v>650977108.45000005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37606560.030000001</v>
      </c>
      <c r="H42" s="12">
        <v>114165675.38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650981132.45000005</v>
      </c>
      <c r="H43" s="12">
        <v>536811433.06999999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688587692.48000002</v>
      </c>
      <c r="H52" s="19">
        <f>H36+H41+H48</f>
        <v>650977108.45000005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888123532.37</v>
      </c>
      <c r="H54" s="19">
        <f>H33+H52</f>
        <v>905217743.53000009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2022-04-19T20:29:47Z</cp:lastPrinted>
  <dcterms:created xsi:type="dcterms:W3CDTF">2015-02-12T14:30:53Z</dcterms:created>
  <dcterms:modified xsi:type="dcterms:W3CDTF">2022-04-29T15:16:11Z</dcterms:modified>
</cp:coreProperties>
</file>