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H33" i="1" s="1"/>
  <c r="G21" i="1"/>
  <c r="G33" i="1" s="1"/>
  <c r="C21" i="1"/>
  <c r="D34" i="1"/>
  <c r="C34" i="1"/>
  <c r="D21" i="1"/>
  <c r="H54" i="1" l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<sst xmlns="http://schemas.openxmlformats.org/spreadsheetml/2006/main" count="62" uniqueCount="62">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</sst>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2023</v>
      </c>
      <c r="D7" s="4">
        <v>2022</v>
      </c>
      <c r="E7" s="3"/>
      <c r="F7" s="3"/>
      <c r="G7" s="4">
        <v>2023</v>
      </c>
      <c r="H7" s="5">
        <v>2022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436489634.86000001</v>
      </c>
      <c r="D12" s="12">
        <v>354306624.88</v>
      </c>
      <c r="E12" s="8"/>
      <c r="F12" s="7" t="s">
        <v>6</v>
      </c>
      <c r="G12" s="12">
        <v>27913037.600000001</v>
      </c>
      <c r="H12" s="14">
        <v>50881583.859999999</v>
      </c>
    </row>
    <row r="13" spans="1:8" x14ac:dyDescent="0.25">
      <c r="A13" s="16"/>
      <c r="B13" s="7" t="s">
        <v>7</v>
      </c>
      <c r="C13" s="12">
        <v>561951.01</v>
      </c>
      <c r="D13" s="12">
        <v>26138.52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278452.36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163921109.28</v>
      </c>
      <c r="H17" s="14">
        <v>150437907.03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13170030.65</v>
      </c>
      <c r="H19" s="14">
        <v>9310455.1400000006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437332538.23000002</v>
      </c>
      <c r="D21" s="18">
        <f>SUM(D12:D20)</f>
        <v>354335263.39999998</v>
      </c>
      <c r="E21" s="8"/>
      <c r="F21" s="17" t="s">
        <v>21</v>
      </c>
      <c r="G21" s="18">
        <f>SUM(G12:G20)</f>
        <v>205004177.53</v>
      </c>
      <c r="H21" s="19">
        <f>SUM(H12:H20)</f>
        <v>210629946.02999997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427159830.55000001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243904786.34999999</v>
      </c>
      <c r="D27" s="12">
        <v>238303597.78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6850497.1600000001</v>
      </c>
      <c r="D28" s="12">
        <v>6143803.3300000001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-144192721.22</v>
      </c>
      <c r="D29" s="12">
        <v>-144192721.22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205004177.53</v>
      </c>
      <c r="H33" s="19">
        <f>H21+H31</f>
        <v>210629946.02999997</v>
      </c>
    </row>
    <row r="34" spans="1:8" x14ac:dyDescent="0.25">
      <c r="A34" s="20"/>
      <c r="B34" s="17" t="s">
        <v>40</v>
      </c>
      <c r="C34" s="18">
        <f>SUM(C24:C33)</f>
        <v>535576067.8599999</v>
      </c>
      <c r="D34" s="18">
        <f>SUM(D24:D33)</f>
        <v>527414510.44000006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972908606.08999991</v>
      </c>
      <c r="D36" s="18">
        <f>D21+D34</f>
        <v>881749773.84000003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767904428.55999994</v>
      </c>
      <c r="H41" s="14">
        <f>SUM(H42:H46)</f>
        <v>671119827.81000006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102012693.92</v>
      </c>
      <c r="H42" s="14">
        <v>26931116.359999999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665891734.63999999</v>
      </c>
      <c r="H43" s="14">
        <v>644188711.45000005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767904428.55999994</v>
      </c>
      <c r="H52" s="19">
        <f>H36+H41+H48</f>
        <v>671119827.81000006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972908606.08999991</v>
      </c>
      <c r="H54" s="19">
        <f>H33+H52</f>
        <v>881749773.84000003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44"/>
      <c r="B58" s="44"/>
      <c r="C58" s="44"/>
      <c r="D58" s="44"/>
      <c r="E58" s="44"/>
      <c r="F58" s="44"/>
      <c r="G58" s="44"/>
      <c r="H58" s="44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60" spans="1:8" x14ac:dyDescent="0.25">
      <c r="A60" s="30"/>
      <c r="B60" s="30"/>
      <c r="C60" s="30"/>
      <c r="D60" s="30"/>
      <c r="E60" s="30"/>
      <c r="F60" s="30"/>
      <c r="G60" s="30"/>
      <c r="H60" s="30"/>
    </row>
    <row r="76" spans="1:8" ht="12.75" customHeight="1" x14ac:dyDescent="0.25"/>
    <row r="77" spans="1:8" x14ac:dyDescent="0.25">
      <c r="A77" s="31"/>
      <c r="B77" s="31"/>
      <c r="C77" s="31"/>
      <c r="D77" s="31"/>
      <c r="E77" s="31"/>
      <c r="F77" s="31"/>
      <c r="G77" s="31"/>
      <c r="H77" s="31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2023-07-13T15:57:43Z</cp:lastPrinted>
  <dcterms:created xsi:type="dcterms:W3CDTF">2015-02-12T14:30:53Z</dcterms:created>
  <dcterms:modified xsi:type="dcterms:W3CDTF">2023-07-14T19:42:53Z</dcterms:modified>
</cp:coreProperties>
</file>