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SIT_FIN'!$A$2:$H$72</definedName>
    <definedName name="_xlnm.Print_Titles" localSheetId="0">'01 SIT_FIN'!$2:$7</definedName>
  </definedNames>
  <calcPr calcId="152511"/>
</workbook>
</file>

<file path=xl/calcChain.xml><?xml version="1.0" encoding="utf-8"?>
<calcChain xmlns="http://schemas.openxmlformats.org/spreadsheetml/2006/main">
  <c r="H48" i="1" l="1"/>
  <c r="G48" i="1"/>
  <c r="H41" i="1"/>
  <c r="G41" i="1"/>
  <c r="G52" i="1" s="1"/>
  <c r="G36" i="1"/>
  <c r="H36" i="1"/>
  <c r="H31" i="1"/>
  <c r="G31" i="1"/>
  <c r="H21" i="1"/>
  <c r="G21" i="1"/>
  <c r="C21" i="1"/>
  <c r="D34" i="1"/>
  <c r="C34" i="1"/>
  <c r="D21" i="1"/>
  <c r="H52" i="1" l="1"/>
  <c r="H54" i="1" s="1"/>
  <c r="G33" i="1"/>
  <c r="G54" i="1" s="1"/>
  <c r="H33" i="1"/>
  <c r="C36" i="1"/>
  <c r="D36" i="1"/>
</calcChain>
</file>

<file path=xl/sharedStrings.xml><?xml version="1.0" encoding="utf-8"?>
<sst xmlns="http://schemas.openxmlformats.org/spreadsheetml/2006/main" count="62" uniqueCount="62">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</sst>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1</xdr:col>
      <xdr:colOff>1197270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685800</xdr:colOff>
      <xdr:row>1</xdr:row>
      <xdr:rowOff>66675</xdr:rowOff>
    </xdr:from>
    <xdr:to>
      <xdr:col>7</xdr:col>
      <xdr:colOff>514350</xdr:colOff>
      <xdr:row>3</xdr:row>
      <xdr:rowOff>257008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28600"/>
          <a:ext cx="676275" cy="72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6"/>
  <sheetViews>
    <sheetView tabSelected="1" zoomScale="110" zoomScaleNormal="110" workbookViewId="0">
      <selection activeCell="A3" sqref="A3:H3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2" t="s">
        <v>60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0</v>
      </c>
      <c r="B3" s="36"/>
      <c r="C3" s="36"/>
      <c r="D3" s="36"/>
      <c r="E3" s="36"/>
      <c r="F3" s="36"/>
      <c r="G3" s="36"/>
      <c r="H3" s="37"/>
    </row>
    <row r="4" spans="1:8" ht="21" customHeight="1" x14ac:dyDescent="0.25">
      <c r="A4" s="38" t="s">
        <v>61</v>
      </c>
      <c r="B4" s="39"/>
      <c r="C4" s="39"/>
      <c r="D4" s="39"/>
      <c r="E4" s="39"/>
      <c r="F4" s="39"/>
      <c r="G4" s="39"/>
      <c r="H4" s="40"/>
    </row>
    <row r="5" spans="1:8" ht="17.25" customHeight="1" x14ac:dyDescent="0.25">
      <c r="A5" s="41" t="s">
        <v>59</v>
      </c>
      <c r="B5" s="42"/>
      <c r="C5" s="42"/>
      <c r="D5" s="42"/>
      <c r="E5" s="42"/>
      <c r="F5" s="42"/>
      <c r="G5" s="42"/>
      <c r="H5" s="43"/>
    </row>
    <row r="7" spans="1:8" x14ac:dyDescent="0.25">
      <c r="A7" s="2"/>
      <c r="B7" s="3"/>
      <c r="C7" s="4">
        <v>2020</v>
      </c>
      <c r="D7" s="4">
        <v>2019</v>
      </c>
      <c r="E7" s="3"/>
      <c r="F7" s="3"/>
      <c r="G7" s="4">
        <v>2020</v>
      </c>
      <c r="H7" s="5">
        <v>2019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650974390.45000005</v>
      </c>
      <c r="D12" s="12">
        <v>465673323.99000001</v>
      </c>
      <c r="E12" s="8"/>
      <c r="F12" s="7" t="s">
        <v>6</v>
      </c>
      <c r="G12" s="12">
        <v>25486444.5</v>
      </c>
      <c r="H12" s="14">
        <v>39046791.93</v>
      </c>
    </row>
    <row r="13" spans="1:8" x14ac:dyDescent="0.25">
      <c r="A13" s="16"/>
      <c r="B13" s="7" t="s">
        <v>7</v>
      </c>
      <c r="C13" s="12">
        <v>388973.05</v>
      </c>
      <c r="D13" s="12">
        <v>2773.02</v>
      </c>
      <c r="E13" s="8"/>
      <c r="F13" s="7" t="s">
        <v>8</v>
      </c>
      <c r="G13" s="12">
        <v>0</v>
      </c>
      <c r="H13" s="14">
        <v>0</v>
      </c>
    </row>
    <row r="14" spans="1:8" ht="25.5" x14ac:dyDescent="0.25">
      <c r="A14" s="16"/>
      <c r="B14" s="7" t="s">
        <v>9</v>
      </c>
      <c r="C14" s="12">
        <v>0</v>
      </c>
      <c r="D14" s="12">
        <v>0</v>
      </c>
      <c r="E14" s="8"/>
      <c r="F14" s="7" t="s">
        <v>10</v>
      </c>
      <c r="G14" s="12">
        <v>0</v>
      </c>
      <c r="H14" s="14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4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4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149037981.78999999</v>
      </c>
      <c r="H17" s="14">
        <v>140562988.13999999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4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10103732.359999999</v>
      </c>
      <c r="H19" s="14">
        <v>1931267.11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651365863.5</v>
      </c>
      <c r="D21" s="18">
        <f>SUM(D12:D20)</f>
        <v>465678597.00999999</v>
      </c>
      <c r="E21" s="8"/>
      <c r="F21" s="17" t="s">
        <v>21</v>
      </c>
      <c r="G21" s="18">
        <f>SUM(G12:G20)</f>
        <v>184628158.64999998</v>
      </c>
      <c r="H21" s="19">
        <f>SUM(H12:H20)</f>
        <v>181541047.18000001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0</v>
      </c>
      <c r="D24" s="12">
        <v>0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68646190.450000003</v>
      </c>
      <c r="D26" s="12">
        <v>68646190.450000003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162147332.84</v>
      </c>
      <c r="D27" s="12">
        <v>160822894.24000001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4545854.3</v>
      </c>
      <c r="D28" s="12">
        <v>3881487.22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-89338645.319999993</v>
      </c>
      <c r="D29" s="12">
        <v>-86520674.010000005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56</v>
      </c>
      <c r="G33" s="18">
        <f>G21+G31</f>
        <v>184628158.64999998</v>
      </c>
      <c r="H33" s="19">
        <f>H21+H31</f>
        <v>181541047.18000001</v>
      </c>
    </row>
    <row r="34" spans="1:8" x14ac:dyDescent="0.25">
      <c r="A34" s="20"/>
      <c r="B34" s="17" t="s">
        <v>40</v>
      </c>
      <c r="C34" s="18">
        <f>SUM(C24:C33)</f>
        <v>146000732.27000004</v>
      </c>
      <c r="D34" s="18">
        <f>SUM(D24:D33)</f>
        <v>146829897.89999998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55</v>
      </c>
      <c r="C36" s="18">
        <f>C21+C34</f>
        <v>797366595.76999998</v>
      </c>
      <c r="D36" s="18">
        <f>D21+D34</f>
        <v>612508494.90999997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0"/>
      <c r="B39" s="7"/>
      <c r="C39" s="12"/>
      <c r="D39" s="12"/>
      <c r="E39" s="8"/>
      <c r="F39" s="7" t="s">
        <v>44</v>
      </c>
      <c r="G39" s="12">
        <v>0</v>
      </c>
      <c r="H39" s="1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612738437.12</v>
      </c>
      <c r="H41" s="14">
        <f>SUM(H42:H46)</f>
        <v>430967447.72999996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181768561.38999999</v>
      </c>
      <c r="H42" s="14">
        <v>112604717.95999999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430969875.73000002</v>
      </c>
      <c r="H43" s="14">
        <v>318362729.76999998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57</v>
      </c>
      <c r="G52" s="18">
        <f>G36+G41+G48</f>
        <v>612738437.12</v>
      </c>
      <c r="H52" s="19">
        <f>H36+H41+H48</f>
        <v>430967447.72999996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58</v>
      </c>
      <c r="G54" s="18">
        <f>G33+G52</f>
        <v>797366595.76999998</v>
      </c>
      <c r="H54" s="19">
        <f>H33+H52</f>
        <v>612508494.90999997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8" spans="1:8" x14ac:dyDescent="0.25">
      <c r="A58" s="30"/>
      <c r="B58" s="30"/>
      <c r="C58" s="30"/>
      <c r="D58" s="30"/>
      <c r="E58" s="30"/>
      <c r="F58" s="30"/>
      <c r="G58" s="30"/>
      <c r="H58" s="30"/>
    </row>
    <row r="59" spans="1:8" x14ac:dyDescent="0.25">
      <c r="A59" s="30"/>
      <c r="B59" s="30"/>
      <c r="C59" s="30"/>
      <c r="D59" s="30"/>
      <c r="E59" s="30"/>
      <c r="F59" s="30"/>
      <c r="G59" s="30"/>
      <c r="H59" s="30"/>
    </row>
    <row r="75" spans="1:8" ht="12.75" customHeight="1" x14ac:dyDescent="0.25"/>
    <row r="76" spans="1:8" x14ac:dyDescent="0.25">
      <c r="A76" s="31"/>
      <c r="B76" s="31"/>
      <c r="C76" s="31"/>
      <c r="D76" s="31"/>
      <c r="E76" s="31"/>
      <c r="F76" s="31"/>
      <c r="G76" s="31"/>
      <c r="H76" s="31"/>
    </row>
  </sheetData>
  <mergeCells count="4">
    <mergeCell ref="A2:H2"/>
    <mergeCell ref="A3:H3"/>
    <mergeCell ref="A4:H4"/>
    <mergeCell ref="A5:H5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2020-10-06T15:15:46Z</cp:lastPrinted>
  <dcterms:created xsi:type="dcterms:W3CDTF">2015-02-12T14:30:53Z</dcterms:created>
  <dcterms:modified xsi:type="dcterms:W3CDTF">2020-10-20T15:32:19Z</dcterms:modified>
</cp:coreProperties>
</file>