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SIT_FIN'!$A$2:$H$73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H52" i="1" s="1"/>
  <c r="G41" i="1"/>
  <c r="G52" i="1" s="1"/>
  <c r="G36" i="1"/>
  <c r="H36" i="1"/>
  <c r="H31" i="1"/>
  <c r="G31" i="1"/>
  <c r="H21" i="1"/>
  <c r="H33" i="1" s="1"/>
  <c r="G21" i="1"/>
  <c r="G33" i="1" s="1"/>
  <c r="C21" i="1"/>
  <c r="D34" i="1"/>
  <c r="C34" i="1"/>
  <c r="D21" i="1"/>
  <c r="H54" i="1" l="1"/>
  <c r="G54" i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<sst xmlns="http://schemas.openxmlformats.org/spreadsheetml/2006/main" count="62" uniqueCount="62">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</sst>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1</xdr:col>
      <xdr:colOff>1197270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685800</xdr:colOff>
      <xdr:row>1</xdr:row>
      <xdr:rowOff>66675</xdr:rowOff>
    </xdr:from>
    <xdr:to>
      <xdr:col>7</xdr:col>
      <xdr:colOff>514350</xdr:colOff>
      <xdr:row>3</xdr:row>
      <xdr:rowOff>257008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28600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7"/>
  <sheetViews>
    <sheetView tabSelected="1" zoomScale="110" zoomScaleNormal="11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2" t="s">
        <v>60</v>
      </c>
      <c r="B2" s="33"/>
      <c r="C2" s="33"/>
      <c r="D2" s="33"/>
      <c r="E2" s="33"/>
      <c r="F2" s="33"/>
      <c r="G2" s="33"/>
      <c r="H2" s="34"/>
    </row>
    <row r="3" spans="1:8" ht="21" customHeight="1" x14ac:dyDescent="0.25">
      <c r="A3" s="35" t="s">
        <v>0</v>
      </c>
      <c r="B3" s="36"/>
      <c r="C3" s="36"/>
      <c r="D3" s="36"/>
      <c r="E3" s="36"/>
      <c r="F3" s="36"/>
      <c r="G3" s="36"/>
      <c r="H3" s="37"/>
    </row>
    <row r="4" spans="1:8" ht="21" customHeight="1" x14ac:dyDescent="0.25">
      <c r="A4" s="38" t="s">
        <v>61</v>
      </c>
      <c r="B4" s="39"/>
      <c r="C4" s="39"/>
      <c r="D4" s="39"/>
      <c r="E4" s="39"/>
      <c r="F4" s="39"/>
      <c r="G4" s="39"/>
      <c r="H4" s="40"/>
    </row>
    <row r="5" spans="1:8" ht="17.25" customHeight="1" x14ac:dyDescent="0.25">
      <c r="A5" s="41" t="s">
        <v>59</v>
      </c>
      <c r="B5" s="42"/>
      <c r="C5" s="42"/>
      <c r="D5" s="42"/>
      <c r="E5" s="42"/>
      <c r="F5" s="42"/>
      <c r="G5" s="42"/>
      <c r="H5" s="43"/>
    </row>
    <row r="7" spans="1:8" x14ac:dyDescent="0.25">
      <c r="A7" s="2"/>
      <c r="B7" s="3"/>
      <c r="C7" s="4">
        <v>2021</v>
      </c>
      <c r="D7" s="4">
        <v>2020</v>
      </c>
      <c r="E7" s="3"/>
      <c r="F7" s="3"/>
      <c r="G7" s="4">
        <v>2021</v>
      </c>
      <c r="H7" s="5">
        <v>2020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760542696.78999996</v>
      </c>
      <c r="D12" s="12">
        <v>618344910.96000004</v>
      </c>
      <c r="E12" s="8"/>
      <c r="F12" s="7" t="s">
        <v>6</v>
      </c>
      <c r="G12" s="12">
        <v>29127005.883000001</v>
      </c>
      <c r="H12" s="14">
        <v>81789821.519999996</v>
      </c>
    </row>
    <row r="13" spans="1:8" x14ac:dyDescent="0.25">
      <c r="A13" s="16"/>
      <c r="B13" s="7" t="s">
        <v>7</v>
      </c>
      <c r="C13" s="12">
        <v>354153.43</v>
      </c>
      <c r="D13" s="12">
        <v>11115637.550000001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0</v>
      </c>
      <c r="D14" s="12">
        <v>0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150517119.97</v>
      </c>
      <c r="H17" s="14">
        <v>136210931.63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12597804.359999999</v>
      </c>
      <c r="H19" s="14">
        <v>8276606.5300000003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760899350.21999991</v>
      </c>
      <c r="D21" s="18">
        <f>SUM(D12:D20)</f>
        <v>629463048.50999999</v>
      </c>
      <c r="E21" s="8"/>
      <c r="F21" s="17" t="s">
        <v>21</v>
      </c>
      <c r="G21" s="18">
        <f>SUM(G12:G20)</f>
        <v>192241930.213</v>
      </c>
      <c r="H21" s="19">
        <f>SUM(H12:H20)</f>
        <v>226277359.67999998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68824533.450000003</v>
      </c>
      <c r="D26" s="12">
        <v>68646190.450000003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183021891.25</v>
      </c>
      <c r="D27" s="12">
        <v>173236567.13999999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5355938.3</v>
      </c>
      <c r="D28" s="12">
        <v>4552700.38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-109780810.56999999</v>
      </c>
      <c r="D29" s="12">
        <v>-109780810.56999999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192241930.213</v>
      </c>
      <c r="H33" s="19">
        <f>H21+H31</f>
        <v>226277359.67999998</v>
      </c>
    </row>
    <row r="34" spans="1:8" x14ac:dyDescent="0.25">
      <c r="A34" s="20"/>
      <c r="B34" s="17" t="s">
        <v>40</v>
      </c>
      <c r="C34" s="18">
        <f>SUM(C24:C33)</f>
        <v>147421552.43000001</v>
      </c>
      <c r="D34" s="18">
        <f>SUM(D24:D33)</f>
        <v>136654647.39999998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908320902.64999986</v>
      </c>
      <c r="D36" s="18">
        <f>D21+D34</f>
        <v>766117695.90999997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716078972.44000006</v>
      </c>
      <c r="H41" s="14">
        <f>SUM(H42:H46)</f>
        <v>539840336.23000002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176066038.37</v>
      </c>
      <c r="H42" s="14">
        <v>108870460.5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540012934.07000005</v>
      </c>
      <c r="H43" s="14">
        <v>430969875.73000002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716078972.44000006</v>
      </c>
      <c r="H52" s="19">
        <f>H36+H41+H48</f>
        <v>539840336.23000002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908320902.65300012</v>
      </c>
      <c r="H54" s="19">
        <f>H33+H52</f>
        <v>766117695.90999997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44"/>
      <c r="B58" s="44"/>
      <c r="C58" s="44"/>
      <c r="D58" s="44"/>
      <c r="E58" s="44"/>
      <c r="F58" s="44"/>
      <c r="G58" s="44"/>
      <c r="H58" s="44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60" spans="1:8" x14ac:dyDescent="0.25">
      <c r="A60" s="30"/>
      <c r="B60" s="30"/>
      <c r="C60" s="30"/>
      <c r="D60" s="30"/>
      <c r="E60" s="30"/>
      <c r="F60" s="30"/>
      <c r="G60" s="30"/>
      <c r="H60" s="30"/>
    </row>
    <row r="76" spans="1:8" ht="12.75" customHeight="1" x14ac:dyDescent="0.25"/>
    <row r="77" spans="1:8" x14ac:dyDescent="0.25">
      <c r="A77" s="31"/>
      <c r="B77" s="31"/>
      <c r="C77" s="31"/>
      <c r="D77" s="31"/>
      <c r="E77" s="31"/>
      <c r="F77" s="31"/>
      <c r="G77" s="31"/>
      <c r="H77" s="31"/>
    </row>
  </sheetData>
  <mergeCells count="5">
    <mergeCell ref="A2:H2"/>
    <mergeCell ref="A3:H3"/>
    <mergeCell ref="A4:H4"/>
    <mergeCell ref="A5:H5"/>
    <mergeCell ref="A58:H58"/>
  </mergeCells>
  <printOptions horizontalCentered="1"/>
  <pageMargins left="0.59055118110236227" right="0.59055118110236227" top="0.59055118110236227" bottom="0.55118110236220474" header="0" footer="0"/>
  <pageSetup scale="92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2021-10-11T15:00:39Z</cp:lastPrinted>
  <dcterms:created xsi:type="dcterms:W3CDTF">2015-02-12T14:30:53Z</dcterms:created>
  <dcterms:modified xsi:type="dcterms:W3CDTF">2021-10-29T18:02:02Z</dcterms:modified>
</cp:coreProperties>
</file>