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1.INFORMACION CONTABLE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SIT_FIN'!$A$2:$H$72</definedName>
    <definedName name="_xlnm.Print_Titles" localSheetId="0">'01 SIT_FIN'!$2:$7</definedName>
  </definedNames>
  <calcPr calcId="162913" concurrentCalc="0"/>
</workbook>
</file>

<file path=xl/calcChain.xml><?xml version="1.0" encoding="utf-8"?>
<calcChain xmlns="http://schemas.openxmlformats.org/spreadsheetml/2006/main">
  <c r="H48" i="1" l="1"/>
  <c r="G48" i="1"/>
  <c r="H41" i="1"/>
  <c r="G41" i="1"/>
  <c r="G36" i="1"/>
  <c r="H36" i="1"/>
  <c r="H31" i="1"/>
  <c r="G31" i="1"/>
  <c r="H21" i="1"/>
  <c r="H33" i="1"/>
  <c r="G21" i="1"/>
  <c r="G33" i="1"/>
  <c r="C21" i="1"/>
  <c r="D34" i="1"/>
  <c r="C34" i="1"/>
  <c r="D21" i="1"/>
  <c r="G52" i="1"/>
  <c r="G54" i="1"/>
  <c r="H52" i="1"/>
  <c r="H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<sst xmlns="http://schemas.openxmlformats.org/spreadsheetml/2006/main" count="62" uniqueCount="62">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</sst>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505558</xdr:colOff>
      <xdr:row>1</xdr:row>
      <xdr:rowOff>87924</xdr:rowOff>
    </xdr:from>
    <xdr:to>
      <xdr:col>7</xdr:col>
      <xdr:colOff>432288</xdr:colOff>
      <xdr:row>4</xdr:row>
      <xdr:rowOff>118448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846" y="249116"/>
          <a:ext cx="776654" cy="821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zoomScale="130" zoomScaleNormal="130" workbookViewId="0">
      <selection activeCell="J17" sqref="J17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2022</v>
      </c>
      <c r="D7" s="4">
        <v>2021</v>
      </c>
      <c r="E7" s="3"/>
      <c r="F7" s="3"/>
      <c r="G7" s="4">
        <v>2022</v>
      </c>
      <c r="H7" s="5">
        <v>2021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354306624.88</v>
      </c>
      <c r="D12" s="12">
        <v>669966326.35000002</v>
      </c>
      <c r="E12" s="8"/>
      <c r="F12" s="7" t="s">
        <v>6</v>
      </c>
      <c r="G12" s="12">
        <v>50881583.859999999</v>
      </c>
      <c r="H12" s="14">
        <v>89102297.890000001</v>
      </c>
    </row>
    <row r="13" spans="1:8" x14ac:dyDescent="0.25">
      <c r="A13" s="16"/>
      <c r="B13" s="7" t="s">
        <v>7</v>
      </c>
      <c r="C13" s="12">
        <v>26138.52</v>
      </c>
      <c r="D13" s="12">
        <v>44756537.409999996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150437907.03</v>
      </c>
      <c r="H17" s="14">
        <v>155923744.22999999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9310455.1400000006</v>
      </c>
      <c r="H19" s="14">
        <v>9214592.9600000009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354335263.39999998</v>
      </c>
      <c r="D21" s="18">
        <f>SUM(D12:D20)</f>
        <v>714725363.75999999</v>
      </c>
      <c r="E21" s="8"/>
      <c r="F21" s="17" t="s">
        <v>21</v>
      </c>
      <c r="G21" s="18">
        <f>SUM(G12:G20)</f>
        <v>210629946.02999997</v>
      </c>
      <c r="H21" s="19">
        <f>SUM(H12:H20)</f>
        <v>254240635.08000001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427159830.55000001</v>
      </c>
      <c r="D26" s="12">
        <v>123072122.09999999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238303597.78</v>
      </c>
      <c r="D27" s="12">
        <v>189687279.78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6143803.3300000001</v>
      </c>
      <c r="D28" s="12">
        <v>5355938.3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-144192721.22</v>
      </c>
      <c r="D29" s="12">
        <v>-127622960.41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210629946.02999997</v>
      </c>
      <c r="H33" s="19">
        <f>H21+H31</f>
        <v>254240635.08000001</v>
      </c>
    </row>
    <row r="34" spans="1:8" x14ac:dyDescent="0.25">
      <c r="A34" s="20"/>
      <c r="B34" s="17" t="s">
        <v>40</v>
      </c>
      <c r="C34" s="18">
        <f>SUM(C24:C33)</f>
        <v>527414510.44000006</v>
      </c>
      <c r="D34" s="18">
        <f>SUM(D24:D33)</f>
        <v>190492379.77000001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881749773.84000003</v>
      </c>
      <c r="D36" s="18">
        <f>D21+D34</f>
        <v>905217743.52999997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671119827.81000006</v>
      </c>
      <c r="H41" s="14">
        <f>SUM(H42:H46)</f>
        <v>650977108.45000005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26931116.359999999</v>
      </c>
      <c r="H42" s="12">
        <v>114165675.38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644188711.45000005</v>
      </c>
      <c r="H43" s="12">
        <v>536811433.06999999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671119827.81000006</v>
      </c>
      <c r="H52" s="19">
        <f>H36+H41+H48</f>
        <v>650977108.45000005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881749773.84000003</v>
      </c>
      <c r="H54" s="19">
        <f>H33+H52</f>
        <v>905217743.53000009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30"/>
      <c r="B58" s="30"/>
      <c r="C58" s="30"/>
      <c r="D58" s="30"/>
      <c r="E58" s="30"/>
      <c r="F58" s="30"/>
      <c r="G58" s="30"/>
      <c r="H58" s="30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75" spans="1:8" ht="12.75" customHeight="1" x14ac:dyDescent="0.25"/>
    <row r="76" spans="1:8" x14ac:dyDescent="0.25">
      <c r="A76" s="31"/>
      <c r="B76" s="31"/>
      <c r="C76" s="31"/>
      <c r="D76" s="31"/>
      <c r="E76" s="31"/>
      <c r="F76" s="31"/>
      <c r="G76" s="31"/>
      <c r="H76" s="31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2023-01-18T15:06:48Z</cp:lastPrinted>
  <dcterms:created xsi:type="dcterms:W3CDTF">2015-02-12T14:30:53Z</dcterms:created>
  <dcterms:modified xsi:type="dcterms:W3CDTF">2023-01-25T17:06:31Z</dcterms:modified>
</cp:coreProperties>
</file>