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SIT_FIN'!$A$2:$H$72</definedName>
    <definedName name="_xlnm.Print_Titles" localSheetId="0">'01 SIT_FIN'!$2:$7</definedName>
  </definedNames>
  <calcPr calcId="152511"/>
</workbook>
</file>

<file path=xl/calcChain.xml><?xml version="1.0" encoding="utf-8"?>
<calcChain xmlns="http://schemas.openxmlformats.org/spreadsheetml/2006/main">
  <c r="H48" i="1" l="1"/>
  <c r="G48" i="1"/>
  <c r="H41" i="1"/>
  <c r="G41" i="1"/>
  <c r="G36" i="1"/>
  <c r="H36" i="1"/>
  <c r="H31" i="1"/>
  <c r="G31" i="1"/>
  <c r="H21" i="1"/>
  <c r="H33" i="1" s="1"/>
  <c r="G21" i="1"/>
  <c r="G33" i="1" s="1"/>
  <c r="C21" i="1"/>
  <c r="D34" i="1"/>
  <c r="C34" i="1"/>
  <c r="D21" i="1"/>
  <c r="G52" i="1" l="1"/>
  <c r="G54" i="1" s="1"/>
  <c r="H52" i="1"/>
  <c r="H54" i="1" s="1"/>
  <c r="C36" i="1"/>
  <c r="D36" i="1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<sst xmlns="http://schemas.openxmlformats.org/spreadsheetml/2006/main" count="62" uniqueCount="62">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</sst>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676276</xdr:colOff>
      <xdr:row>60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387488" y="11597787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100"/>
        </a:p>
      </xdr:txBody>
    </xdr:sp>
    <xdr:clientData/>
  </xdr:oneCellAnchor>
  <xdr:oneCellAnchor>
    <xdr:from>
      <xdr:col>2</xdr:col>
      <xdr:colOff>19051</xdr:colOff>
      <xdr:row>65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6</xdr:col>
      <xdr:colOff>387637</xdr:colOff>
      <xdr:row>1</xdr:row>
      <xdr:rowOff>65944</xdr:rowOff>
    </xdr:from>
    <xdr:to>
      <xdr:col>7</xdr:col>
      <xdr:colOff>649830</xdr:colOff>
      <xdr:row>4</xdr:row>
      <xdr:rowOff>194164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925" y="227136"/>
          <a:ext cx="1112117" cy="91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6"/>
  <sheetViews>
    <sheetView tabSelected="1" zoomScale="130" zoomScaleNormal="13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5" t="s">
        <v>60</v>
      </c>
      <c r="B2" s="36"/>
      <c r="C2" s="36"/>
      <c r="D2" s="36"/>
      <c r="E2" s="36"/>
      <c r="F2" s="36"/>
      <c r="G2" s="36"/>
      <c r="H2" s="37"/>
    </row>
    <row r="3" spans="1:8" ht="21" customHeigh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41" t="s">
        <v>61</v>
      </c>
      <c r="B4" s="42"/>
      <c r="C4" s="42"/>
      <c r="D4" s="42"/>
      <c r="E4" s="42"/>
      <c r="F4" s="42"/>
      <c r="G4" s="42"/>
      <c r="H4" s="43"/>
    </row>
    <row r="5" spans="1:8" ht="17.25" customHeight="1" x14ac:dyDescent="0.25">
      <c r="A5" s="44" t="s">
        <v>59</v>
      </c>
      <c r="B5" s="45"/>
      <c r="C5" s="45"/>
      <c r="D5" s="45"/>
      <c r="E5" s="45"/>
      <c r="F5" s="45"/>
      <c r="G5" s="45"/>
      <c r="H5" s="46"/>
    </row>
    <row r="7" spans="1:8" x14ac:dyDescent="0.25">
      <c r="A7" s="2"/>
      <c r="B7" s="3"/>
      <c r="C7" s="4">
        <v>2024</v>
      </c>
      <c r="D7" s="4">
        <v>2023</v>
      </c>
      <c r="E7" s="3"/>
      <c r="F7" s="3"/>
      <c r="G7" s="4">
        <v>2024</v>
      </c>
      <c r="H7" s="5">
        <v>2023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335116012.41000003</v>
      </c>
      <c r="D12" s="12">
        <v>421666450</v>
      </c>
      <c r="E12" s="8"/>
      <c r="F12" s="7" t="s">
        <v>6</v>
      </c>
      <c r="G12" s="12">
        <v>59489431.509999998</v>
      </c>
      <c r="H12" s="14">
        <v>50903511.829999998</v>
      </c>
    </row>
    <row r="13" spans="1:8" x14ac:dyDescent="0.25">
      <c r="A13" s="16"/>
      <c r="B13" s="7" t="s">
        <v>7</v>
      </c>
      <c r="C13" s="12">
        <v>3596302.28</v>
      </c>
      <c r="D13" s="12">
        <v>3395686.24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87017.9</v>
      </c>
      <c r="D14" s="12">
        <v>60717.46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172648553.94999999</v>
      </c>
      <c r="H17" s="14">
        <v>156519563.86000001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12019878.75</v>
      </c>
      <c r="H19" s="14">
        <v>15519041.08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338801832.58999997</v>
      </c>
      <c r="D21" s="18">
        <f>SUM(D12:D20)</f>
        <v>425125353.69999999</v>
      </c>
      <c r="E21" s="8"/>
      <c r="F21" s="17" t="s">
        <v>21</v>
      </c>
      <c r="G21" s="18">
        <f>SUM(G12:G20)</f>
        <v>244157864.20999998</v>
      </c>
      <c r="H21" s="19">
        <f>SUM(H12:H20)</f>
        <v>222942116.77000001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99996209.640000001</v>
      </c>
      <c r="D24" s="12">
        <v>0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429013505.56999999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273221538.35000002</v>
      </c>
      <c r="D27" s="12">
        <v>254641394.41999999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7932198.7800000003</v>
      </c>
      <c r="D28" s="12">
        <v>7175127.2199999997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-197378480.94</v>
      </c>
      <c r="D29" s="12">
        <v>-171259582.44999999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244157864.20999998</v>
      </c>
      <c r="H33" s="19">
        <f>H21+H31</f>
        <v>222942116.77000001</v>
      </c>
    </row>
    <row r="34" spans="1:8" x14ac:dyDescent="0.25">
      <c r="A34" s="20"/>
      <c r="B34" s="17" t="s">
        <v>40</v>
      </c>
      <c r="C34" s="18">
        <f>SUM(C24:C33)</f>
        <v>612784971.39999986</v>
      </c>
      <c r="D34" s="18">
        <f>SUM(D24:D33)</f>
        <v>519570444.76000005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951586803.98999977</v>
      </c>
      <c r="D36" s="18">
        <f>D21+D34</f>
        <v>944695798.46000004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5"/>
      <c r="B39" s="26"/>
      <c r="C39" s="32"/>
      <c r="D39" s="32"/>
      <c r="E39" s="33"/>
      <c r="F39" s="26" t="s">
        <v>44</v>
      </c>
      <c r="G39" s="32">
        <v>0</v>
      </c>
      <c r="H39" s="3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707428939.77999997</v>
      </c>
      <c r="H41" s="14">
        <f>SUM(H42:H46)</f>
        <v>721753681.68999994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-13543143.49</v>
      </c>
      <c r="H42" s="14">
        <v>55861947.049999997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720972083.26999998</v>
      </c>
      <c r="H43" s="14">
        <v>665891734.63999999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707428939.77999997</v>
      </c>
      <c r="H52" s="19">
        <f>H36+H41+H48</f>
        <v>721753681.68999994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951586803.99000001</v>
      </c>
      <c r="H54" s="19">
        <f>H33+H52</f>
        <v>944695798.45999992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30"/>
      <c r="B58" s="30"/>
      <c r="C58" s="30"/>
      <c r="D58" s="30"/>
      <c r="E58" s="30"/>
      <c r="F58" s="30"/>
      <c r="G58" s="30"/>
      <c r="H58" s="30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75" spans="1:8" ht="12.75" customHeight="1" x14ac:dyDescent="0.25"/>
    <row r="76" spans="1:8" x14ac:dyDescent="0.25">
      <c r="A76" s="31"/>
      <c r="B76" s="31"/>
      <c r="C76" s="31"/>
      <c r="D76" s="31"/>
      <c r="E76" s="31"/>
      <c r="F76" s="31"/>
      <c r="G76" s="31"/>
      <c r="H76" s="31"/>
    </row>
  </sheetData>
  <mergeCells count="4">
    <mergeCell ref="A2:H2"/>
    <mergeCell ref="A3:H3"/>
    <mergeCell ref="A4:H4"/>
    <mergeCell ref="A5:H5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2025-01-22T19:23:22Z</cp:lastPrinted>
  <dcterms:created xsi:type="dcterms:W3CDTF">2015-02-12T14:30:53Z</dcterms:created>
  <dcterms:modified xsi:type="dcterms:W3CDTF">2025-01-31T20:19:34Z</dcterms:modified>
</cp:coreProperties>
</file>