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VAR_HACIENDA'!$A$1:$G$49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38" i="1" l="1"/>
  <c r="G40" i="1"/>
  <c r="G38" i="1" s="1"/>
  <c r="G39" i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20" i="1" s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D24" i="1" s="1"/>
  <c r="D42" i="1" s="1"/>
  <c r="C20" i="1"/>
  <c r="C13" i="1"/>
  <c r="F8" i="1"/>
  <c r="E8" i="1"/>
  <c r="D8" i="1"/>
  <c r="C8" i="1"/>
  <c r="C24" i="1" s="1"/>
  <c r="C42" i="1" s="1"/>
  <c r="G26" i="1" l="1"/>
  <c r="G13" i="1"/>
  <c r="G31" i="1"/>
  <c r="F24" i="1"/>
  <c r="F42" i="1" s="1"/>
  <c r="E24" i="1"/>
  <c r="E42" i="1" s="1"/>
  <c r="G8" i="1"/>
  <c r="G24" i="1" l="1"/>
  <c r="G42" i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<sst xmlns="http://schemas.openxmlformats.org/spreadsheetml/2006/main" count="38" uniqueCount="28">
  <si>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</si>
  <si>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</si>
  <si>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</si>
  <si>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</si>
  <si>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</si>
  <si>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</si>
  <si>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</si>
  <si>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</si>
  <si>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</si>
  <si>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</si>
  <si>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</si>
  <si>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</si>
  <si>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</si>
  <si>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</si>
  <si>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</si>
  <si>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</si>
  <si>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</si>
  <si>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</si>
  <si>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</si>
  <si>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2021</t>
  </si>
  <si>
    <t>Hacienda Pública / 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</si>
  <si>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</si>
  <si>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</si>
  <si>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</si>
  <si>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</si>
  <si>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 / Patrimonio Neto de 2022</t>
  </si>
  <si>
    <t>Hacienda Pública / Patrimonio Neto Final de 2022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</si>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</sst>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171450</xdr:rowOff>
    </xdr:from>
    <xdr:to>
      <xdr:col>1</xdr:col>
      <xdr:colOff>1254420</xdr:colOff>
      <xdr:row>3</xdr:row>
      <xdr:rowOff>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0</xdr:row>
      <xdr:rowOff>47624</xdr:rowOff>
    </xdr:from>
    <xdr:to>
      <xdr:col>6</xdr:col>
      <xdr:colOff>857250</xdr:colOff>
      <xdr:row>3</xdr:row>
      <xdr:rowOff>85557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47624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zoomScaleNormal="100" workbookViewId="0">
      <selection activeCell="A4" sqref="A4:G4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7" t="s">
        <v>18</v>
      </c>
      <c r="B1" s="18"/>
      <c r="C1" s="18"/>
      <c r="D1" s="18"/>
      <c r="E1" s="18"/>
      <c r="F1" s="18"/>
      <c r="G1" s="19"/>
    </row>
    <row r="2" spans="1:7" ht="18" customHeight="1" x14ac:dyDescent="0.2">
      <c r="A2" s="20" t="s">
        <v>12</v>
      </c>
      <c r="B2" s="21"/>
      <c r="C2" s="21"/>
      <c r="D2" s="21"/>
      <c r="E2" s="21"/>
      <c r="F2" s="21"/>
      <c r="G2" s="22"/>
    </row>
    <row r="3" spans="1:7" ht="18" customHeight="1" x14ac:dyDescent="0.2">
      <c r="A3" s="23" t="s">
        <v>27</v>
      </c>
      <c r="B3" s="24"/>
      <c r="C3" s="24"/>
      <c r="D3" s="24"/>
      <c r="E3" s="24"/>
      <c r="F3" s="24"/>
      <c r="G3" s="25"/>
    </row>
    <row r="4" spans="1:7" ht="18" customHeight="1" x14ac:dyDescent="0.25">
      <c r="A4" s="26" t="s">
        <v>17</v>
      </c>
      <c r="B4" s="27"/>
      <c r="C4" s="27"/>
      <c r="D4" s="27"/>
      <c r="E4" s="27"/>
      <c r="F4" s="27"/>
      <c r="G4" s="28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29" t="s">
        <v>19</v>
      </c>
      <c r="B8" s="30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29" t="s">
        <v>20</v>
      </c>
      <c r="B13" s="30"/>
      <c r="C13" s="16">
        <f>SUM(C14:C18)</f>
        <v>0</v>
      </c>
      <c r="D13" s="16">
        <f t="shared" ref="D13:F13" si="2">SUM(D14:D18)</f>
        <v>536811433.06999999</v>
      </c>
      <c r="E13" s="16">
        <f t="shared" si="2"/>
        <v>114165675.38</v>
      </c>
      <c r="F13" s="16">
        <f t="shared" si="2"/>
        <v>0</v>
      </c>
      <c r="G13" s="16">
        <f>SUM(G14:G18)</f>
        <v>650977108.45000005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114165675.38</v>
      </c>
      <c r="F14" s="6">
        <v>0</v>
      </c>
      <c r="G14" s="6">
        <f t="shared" ref="G14:G18" si="3">SUM(C14:F14)</f>
        <v>114165675.38</v>
      </c>
    </row>
    <row r="15" spans="1:7" x14ac:dyDescent="0.2">
      <c r="A15" s="8"/>
      <c r="B15" s="7" t="s">
        <v>2</v>
      </c>
      <c r="C15" s="6">
        <v>0</v>
      </c>
      <c r="D15" s="6">
        <v>536811433.06999999</v>
      </c>
      <c r="E15" s="6">
        <v>0</v>
      </c>
      <c r="F15" s="6">
        <v>0</v>
      </c>
      <c r="G15" s="6">
        <f t="shared" si="3"/>
        <v>536811433.06999999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29" t="s">
        <v>21</v>
      </c>
      <c r="B20" s="30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29" t="s">
        <v>22</v>
      </c>
      <c r="B24" s="30"/>
      <c r="C24" s="16">
        <f>C8+C13+C20</f>
        <v>0</v>
      </c>
      <c r="D24" s="16">
        <f>D8+D13+D20</f>
        <v>536811433.06999999</v>
      </c>
      <c r="E24" s="16">
        <f t="shared" ref="E24:F24" si="6">E8+E13+E20</f>
        <v>114165675.38</v>
      </c>
      <c r="F24" s="16">
        <f t="shared" si="6"/>
        <v>0</v>
      </c>
      <c r="G24" s="16">
        <f>G8+G13+G20</f>
        <v>650977108.45000005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29" t="s">
        <v>23</v>
      </c>
      <c r="B26" s="31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29" t="s">
        <v>24</v>
      </c>
      <c r="B31" s="31"/>
      <c r="C31" s="16">
        <f>SUM(C32:C36)</f>
        <v>0</v>
      </c>
      <c r="D31" s="16">
        <f t="shared" ref="D31:F31" si="9">SUM(D32:D36)</f>
        <v>114169699.38</v>
      </c>
      <c r="E31" s="16">
        <f t="shared" si="9"/>
        <v>-42816560.649999991</v>
      </c>
      <c r="F31" s="16">
        <f t="shared" si="9"/>
        <v>0</v>
      </c>
      <c r="G31" s="16">
        <f>SUM(G32:G36)</f>
        <v>71353138.730000004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71349114.730000004</v>
      </c>
      <c r="F32" s="6">
        <v>0</v>
      </c>
      <c r="G32" s="6">
        <f t="shared" ref="G32:G36" si="10">SUM(C32:F32)</f>
        <v>71349114.730000004</v>
      </c>
    </row>
    <row r="33" spans="1:7" x14ac:dyDescent="0.2">
      <c r="A33" s="8"/>
      <c r="B33" s="7" t="s">
        <v>2</v>
      </c>
      <c r="C33" s="6">
        <v>0</v>
      </c>
      <c r="D33" s="6">
        <v>114169699.38</v>
      </c>
      <c r="E33" s="6">
        <v>-114165675.38</v>
      </c>
      <c r="F33" s="6">
        <v>0</v>
      </c>
      <c r="G33" s="6">
        <f t="shared" si="10"/>
        <v>4024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29" t="s">
        <v>25</v>
      </c>
      <c r="B38" s="31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29" t="s">
        <v>26</v>
      </c>
      <c r="B42" s="30"/>
      <c r="C42" s="16">
        <f>C24+C31</f>
        <v>0</v>
      </c>
      <c r="D42" s="16">
        <f>D24+D31</f>
        <v>650981132.45000005</v>
      </c>
      <c r="E42" s="16">
        <f>E24+E31</f>
        <v>71349114.730000004</v>
      </c>
      <c r="F42" s="16">
        <f t="shared" ref="F42:G42" si="13">F24+F31</f>
        <v>0</v>
      </c>
      <c r="G42" s="16">
        <f t="shared" si="13"/>
        <v>722330247.18000007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57" spans="1:16" ht="12.75" customHeight="1" x14ac:dyDescent="0.2"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</sheetData>
  <mergeCells count="12">
    <mergeCell ref="A1:G1"/>
    <mergeCell ref="A2:G2"/>
    <mergeCell ref="A3:G3"/>
    <mergeCell ref="A4:G4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39370078740157483" bottom="0" header="0" footer="0"/>
  <pageSetup scale="6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2022-07-07T21:49:48Z</cp:lastPrinted>
  <dcterms:created xsi:type="dcterms:W3CDTF">2015-02-12T14:32:09Z</dcterms:created>
  <dcterms:modified xsi:type="dcterms:W3CDTF">2022-07-13T19:50:18Z</dcterms:modified>
</cp:coreProperties>
</file>