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P MIRNA\Desktop\MIRNA\Mirna\ESTADISTICAS\2024\ART.46.FRACC.I\"/>
    </mc:Choice>
  </mc:AlternateContent>
  <bookViews>
    <workbookView xWindow="0" yWindow="0" windowWidth="28800" windowHeight="11535"/>
  </bookViews>
  <sheets>
    <sheet name="05 FLUJO_EFECTIVO" sheetId="1" r:id="rId1"/>
  </sheets>
  <definedNames>
    <definedName name="_xlnm.Print_Titles" localSheetId="0">'05 FLUJO_EFECTIVO'!$1:$5</definedName>
  </definedNames>
  <calcPr calcId="162913"/>
</workbook>
</file>

<file path=xl/calcChain.xml><?xml version="1.0" encoding="utf-8"?>
<calcChain xmlns="http://schemas.openxmlformats.org/spreadsheetml/2006/main">
  <c r="E20" i="1" l="1"/>
  <c r="D20" i="1"/>
  <c r="E8" i="1"/>
  <c r="D8" i="1"/>
  <c r="D59" i="1" l="1"/>
  <c r="D53" i="1"/>
  <c r="D41" i="1"/>
  <c r="D37" i="1" l="1"/>
  <c r="E59" i="1"/>
  <c r="E53" i="1"/>
  <c r="D46" i="1"/>
  <c r="E46" i="1"/>
  <c r="E41" i="1"/>
  <c r="E64" i="1" l="1"/>
  <c r="E50" i="1"/>
  <c r="D50" i="1"/>
  <c r="E37" i="1"/>
  <c r="D64" i="1"/>
  <c r="D66" i="1" l="1"/>
  <c r="E66" i="1"/>
  <c r="E69" i="1" s="1"/>
  <c r="D68" i="1" s="1"/>
  <c r="D69" i="1" s="1"/>
</calcChain>
</file>

<file path=xl/sharedStrings.xml><?xml version="1.0" encoding="utf-8"?>
<sst xmlns="http://schemas.openxmlformats.org/spreadsheetml/2006/main" count="60" uniqueCount="52">
  <si>
    <t>Efectivo y Equivalentes al Efectivo al Final del Ejercicio</t>
  </si>
  <si>
    <t>Efectivo y Equivalentes al Efectivo al Inicio del Ejercicio</t>
  </si>
  <si>
    <t xml:space="preserve">Incremento/Disminución Neta en el Efectivo y Equivalentes al Efectivo </t>
  </si>
  <si>
    <t>Flujos netos de Efectivo por Actividades de Financiamiento</t>
  </si>
  <si>
    <t>Externo</t>
  </si>
  <si>
    <t>Interno</t>
  </si>
  <si>
    <t>Servicios de la Deuda</t>
  </si>
  <si>
    <t>Aplicación</t>
  </si>
  <si>
    <t xml:space="preserve">   Otros Orígenes de Financiamiento</t>
  </si>
  <si>
    <t>Endeudamiento Neto</t>
  </si>
  <si>
    <t>Origen</t>
  </si>
  <si>
    <t>Flujo de Efectivo de las Actividades de Financiamiento</t>
  </si>
  <si>
    <t>Flujos Netos de Efectivo por Actividades de Inversión</t>
  </si>
  <si>
    <t>Otras Aplicaciones de Inversión</t>
  </si>
  <si>
    <t>Bienes Muebles</t>
  </si>
  <si>
    <t>Bienes Inmuebles, Infraestructura y Construcciones en Proceso</t>
  </si>
  <si>
    <t>Otros Orígenes de Inversión</t>
  </si>
  <si>
    <t xml:space="preserve">Flujos de Efectivo de las Actividades de Inversión </t>
  </si>
  <si>
    <t>Flujos Netos de Efectivo por Actividades de Operación</t>
  </si>
  <si>
    <t>Otras Aplicaciones de Operación</t>
  </si>
  <si>
    <t>Convenios</t>
  </si>
  <si>
    <t>Aportaciones</t>
  </si>
  <si>
    <t xml:space="preserve">Participaciones </t>
  </si>
  <si>
    <t>Transferencias al Exterior</t>
  </si>
  <si>
    <t>Donativos</t>
  </si>
  <si>
    <t>Transferencias a la Seguridad Social</t>
  </si>
  <si>
    <t>Transferencias a Fideicomisos, Mandatos y Contratos Análogos</t>
  </si>
  <si>
    <t>Pensiones y Jubilaciones</t>
  </si>
  <si>
    <t>Ayudas Sociales</t>
  </si>
  <si>
    <t xml:space="preserve">Subsidios y Subvenciones </t>
  </si>
  <si>
    <t>Transferencias al resto del Sector Público</t>
  </si>
  <si>
    <t>Transferencias Internas y Asignaciones al Sector Público</t>
  </si>
  <si>
    <t>Servicios Generales</t>
  </si>
  <si>
    <t>Materiales y Suministros</t>
  </si>
  <si>
    <t>Servicios Personales</t>
  </si>
  <si>
    <t>Otros Orígenes de Operación</t>
  </si>
  <si>
    <t>Transferencias, Asignaciones y Subsidios y Otras Ayudas</t>
  </si>
  <si>
    <t>Ingresos por Venta de Bienes y Servicios</t>
  </si>
  <si>
    <t>Aprovechamientos de Tipo Corriente</t>
  </si>
  <si>
    <t>Derechos</t>
  </si>
  <si>
    <t>Contribuciones de mejoras</t>
  </si>
  <si>
    <t>Cuotas y Aportaciones de Seguridad Social</t>
  </si>
  <si>
    <t>Impuestos</t>
  </si>
  <si>
    <t>Flujos de Efectivo de las Actividades de Operación</t>
  </si>
  <si>
    <t>Concepto</t>
  </si>
  <si>
    <t>ESTADO DE FLUJOS DE EFECTIVO</t>
  </si>
  <si>
    <t xml:space="preserve">    Otras Aplicaciones de Financiamiento</t>
  </si>
  <si>
    <t>5</t>
  </si>
  <si>
    <t>PODER JUDICIAL DEL ESTADO DE TAMAULIPAS</t>
  </si>
  <si>
    <t>Participaciones , Aportaciones, Convenios, Incentivos derivados de la colaboración fiscal</t>
  </si>
  <si>
    <t xml:space="preserve">Productos </t>
  </si>
  <si>
    <t>DEL 01 ENERO AL 31 MARZO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</si>
</sst>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General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7">
    <xf numFmtId="0" fontId="0" fillId="0" borderId="0"/>
    <xf numFmtId="164" fontId="8" fillId="0" borderId="0"/>
    <xf numFmtId="44" fontId="8" fillId="0" borderId="0" applyFont="0" applyFill="0" applyBorder="0" applyAlignment="0" applyProtection="0"/>
    <xf numFmtId="0" fontId="8" fillId="0" borderId="0"/>
    <xf numFmtId="0" fontId="1" fillId="0" borderId="0"/>
    <xf numFmtId="0" fontId="8" fillId="0" borderId="0"/>
    <xf numFmtId="0" fontId="8" fillId="0" borderId="0"/>
  </cellStyleXfs>
  <cellXfs count="5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 wrapText="1"/>
    </xf>
    <xf numFmtId="0" fontId="2" fillId="0" borderId="1" xfId="0" applyFont="1" applyBorder="1"/>
    <xf numFmtId="3" fontId="2" fillId="0" borderId="2" xfId="0" applyNumberFormat="1" applyFont="1" applyBorder="1"/>
    <xf numFmtId="3" fontId="2" fillId="0" borderId="1" xfId="0" applyNumberFormat="1" applyFont="1" applyBorder="1"/>
    <xf numFmtId="0" fontId="2" fillId="0" borderId="3" xfId="0" applyFont="1" applyBorder="1"/>
    <xf numFmtId="0" fontId="2" fillId="0" borderId="4" xfId="0" applyFont="1" applyBorder="1"/>
    <xf numFmtId="3" fontId="2" fillId="0" borderId="0" xfId="0" applyNumberFormat="1" applyFont="1" applyBorder="1"/>
    <xf numFmtId="3" fontId="2" fillId="0" borderId="4" xfId="0" applyNumberFormat="1" applyFont="1" applyBorder="1"/>
    <xf numFmtId="0" fontId="2" fillId="0" borderId="5" xfId="0" applyFont="1" applyBorder="1"/>
    <xf numFmtId="0" fontId="5" fillId="0" borderId="4" xfId="0" applyFont="1" applyBorder="1" applyAlignment="1">
      <alignment vertical="center"/>
    </xf>
    <xf numFmtId="0" fontId="2" fillId="0" borderId="5" xfId="0" applyFont="1" applyBorder="1" applyAlignment="1">
      <alignment horizontal="left"/>
    </xf>
    <xf numFmtId="0" fontId="2" fillId="0" borderId="4" xfId="0" applyFont="1" applyFill="1" applyBorder="1" applyAlignment="1">
      <alignment vertical="center"/>
    </xf>
    <xf numFmtId="0" fontId="2" fillId="0" borderId="4" xfId="0" applyFont="1" applyBorder="1" applyAlignment="1">
      <alignment horizontal="justify" vertical="center"/>
    </xf>
    <xf numFmtId="0" fontId="2" fillId="0" borderId="5" xfId="0" applyFont="1" applyBorder="1" applyAlignment="1">
      <alignment horizontal="justify" vertical="center"/>
    </xf>
    <xf numFmtId="0" fontId="5" fillId="0" borderId="5" xfId="0" applyFont="1" applyBorder="1" applyAlignment="1">
      <alignment vertical="center"/>
    </xf>
    <xf numFmtId="0" fontId="2" fillId="2" borderId="6" xfId="0" applyFont="1" applyFill="1" applyBorder="1"/>
    <xf numFmtId="0" fontId="5" fillId="2" borderId="7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/>
    </xf>
    <xf numFmtId="0" fontId="2" fillId="2" borderId="8" xfId="0" applyFont="1" applyFill="1" applyBorder="1"/>
    <xf numFmtId="0" fontId="6" fillId="3" borderId="7" xfId="0" applyFont="1" applyFill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2" borderId="7" xfId="0" applyFont="1" applyFill="1" applyBorder="1"/>
    <xf numFmtId="0" fontId="2" fillId="0" borderId="0" xfId="0" applyFont="1" applyBorder="1"/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justify" vertical="center"/>
    </xf>
    <xf numFmtId="0" fontId="2" fillId="0" borderId="2" xfId="0" applyFont="1" applyBorder="1"/>
    <xf numFmtId="0" fontId="5" fillId="0" borderId="12" xfId="0" applyFont="1" applyBorder="1" applyAlignment="1">
      <alignment vertical="center"/>
    </xf>
    <xf numFmtId="0" fontId="2" fillId="0" borderId="10" xfId="0" applyFont="1" applyBorder="1"/>
    <xf numFmtId="0" fontId="2" fillId="0" borderId="9" xfId="0" applyFont="1" applyBorder="1"/>
    <xf numFmtId="0" fontId="4" fillId="0" borderId="13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3" fontId="5" fillId="0" borderId="0" xfId="0" applyNumberFormat="1" applyFont="1" applyBorder="1"/>
    <xf numFmtId="3" fontId="5" fillId="0" borderId="5" xfId="0" applyNumberFormat="1" applyFont="1" applyBorder="1"/>
    <xf numFmtId="3" fontId="2" fillId="0" borderId="5" xfId="0" applyNumberFormat="1" applyFont="1" applyBorder="1"/>
    <xf numFmtId="3" fontId="2" fillId="0" borderId="0" xfId="0" applyNumberFormat="1" applyFont="1"/>
    <xf numFmtId="3" fontId="5" fillId="0" borderId="13" xfId="0" applyNumberFormat="1" applyFont="1" applyBorder="1"/>
    <xf numFmtId="3" fontId="2" fillId="0" borderId="13" xfId="0" applyNumberFormat="1" applyFont="1" applyBorder="1"/>
    <xf numFmtId="0" fontId="7" fillId="3" borderId="11" xfId="0" applyFont="1" applyFill="1" applyBorder="1" applyAlignment="1">
      <alignment horizontal="center"/>
    </xf>
    <xf numFmtId="0" fontId="7" fillId="3" borderId="10" xfId="0" applyFont="1" applyFill="1" applyBorder="1" applyAlignment="1">
      <alignment horizontal="center"/>
    </xf>
    <xf numFmtId="0" fontId="7" fillId="3" borderId="9" xfId="0" applyFont="1" applyFill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0" fontId="6" fillId="3" borderId="0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6" fillId="3" borderId="5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7" fillId="3" borderId="3" xfId="0" quotePrefix="1" applyFont="1" applyFill="1" applyBorder="1" applyAlignment="1">
      <alignment horizontal="center"/>
    </xf>
    <xf numFmtId="0" fontId="7" fillId="3" borderId="2" xfId="0" quotePrefix="1" applyFont="1" applyFill="1" applyBorder="1" applyAlignment="1">
      <alignment horizontal="center"/>
    </xf>
    <xf numFmtId="0" fontId="7" fillId="3" borderId="1" xfId="0" quotePrefix="1" applyFont="1" applyFill="1" applyBorder="1" applyAlignment="1">
      <alignment horizontal="center"/>
    </xf>
    <xf numFmtId="0" fontId="3" fillId="0" borderId="0" xfId="0" applyFont="1" applyAlignment="1">
      <alignment horizontal="center" vertical="center" wrapText="1"/>
    </xf>
  </cellXfs>
  <cellStyles count="7">
    <cellStyle name="=C:\WINNT\SYSTEM32\COMMAND.COM" xfId="1"/>
    <cellStyle name="Moneda 3" xfId="2"/>
    <cellStyle name="Normal" xfId="0" builtinId="0"/>
    <cellStyle name="Normal 2" xfId="3"/>
    <cellStyle name="Normal 3" xfId="4"/>
    <cellStyle name="Normal 4" xfId="5"/>
    <cellStyle name="Normal 4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79375</xdr:rowOff>
    </xdr:from>
    <xdr:to>
      <xdr:col>2</xdr:col>
      <xdr:colOff>857250</xdr:colOff>
      <xdr:row>2</xdr:row>
      <xdr:rowOff>212725</xdr:rowOff>
    </xdr:to>
    <xdr:pic>
      <xdr:nvPicPr>
        <xdr:cNvPr id="12" name="2 Imagen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10" t="16843" r="5658" b="13957"/>
        <a:stretch/>
      </xdr:blipFill>
      <xdr:spPr>
        <a:xfrm>
          <a:off x="0" y="79375"/>
          <a:ext cx="1381125" cy="593725"/>
        </a:xfrm>
        <a:prstGeom prst="rect">
          <a:avLst/>
        </a:prstGeom>
      </xdr:spPr>
    </xdr:pic>
    <xdr:clientData/>
  </xdr:twoCellAnchor>
  <xdr:twoCellAnchor editAs="oneCell">
    <xdr:from>
      <xdr:col>3</xdr:col>
      <xdr:colOff>637443</xdr:colOff>
      <xdr:row>0</xdr:row>
      <xdr:rowOff>65942</xdr:rowOff>
    </xdr:from>
    <xdr:to>
      <xdr:col>4</xdr:col>
      <xdr:colOff>753098</xdr:colOff>
      <xdr:row>3</xdr:row>
      <xdr:rowOff>149467</xdr:rowOff>
    </xdr:to>
    <xdr:pic>
      <xdr:nvPicPr>
        <xdr:cNvPr id="10" name="Imagen 9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17578" y="65942"/>
          <a:ext cx="1024193" cy="7649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94"/>
  <sheetViews>
    <sheetView tabSelected="1" zoomScale="130" zoomScaleNormal="130" workbookViewId="0">
      <selection activeCell="A3" sqref="A3:F3"/>
    </sheetView>
  </sheetViews>
  <sheetFormatPr baseColWidth="10" defaultRowHeight="12.75" x14ac:dyDescent="0.2"/>
  <cols>
    <col min="1" max="1" width="3.85546875" style="1" customWidth="1"/>
    <col min="2" max="2" width="4" style="1" customWidth="1"/>
    <col min="3" max="3" width="69.85546875" style="1" customWidth="1"/>
    <col min="4" max="4" width="13.5703125" style="1" customWidth="1"/>
    <col min="5" max="5" width="12" style="1" customWidth="1"/>
    <col min="6" max="6" width="1.5703125" style="1" customWidth="1"/>
    <col min="7" max="16384" width="11.42578125" style="1"/>
  </cols>
  <sheetData>
    <row r="1" spans="1:6" ht="18" customHeight="1" x14ac:dyDescent="0.25">
      <c r="A1" s="40" t="s">
        <v>48</v>
      </c>
      <c r="B1" s="41"/>
      <c r="C1" s="41"/>
      <c r="D1" s="41"/>
      <c r="E1" s="41"/>
      <c r="F1" s="42"/>
    </row>
    <row r="2" spans="1:6" ht="18" customHeight="1" x14ac:dyDescent="0.2">
      <c r="A2" s="43" t="s">
        <v>45</v>
      </c>
      <c r="B2" s="44"/>
      <c r="C2" s="44"/>
      <c r="D2" s="44"/>
      <c r="E2" s="44"/>
      <c r="F2" s="45"/>
    </row>
    <row r="3" spans="1:6" ht="18" customHeight="1" x14ac:dyDescent="0.2">
      <c r="A3" s="46" t="s">
        <v>51</v>
      </c>
      <c r="B3" s="47"/>
      <c r="C3" s="47"/>
      <c r="D3" s="47"/>
      <c r="E3" s="47"/>
      <c r="F3" s="48"/>
    </row>
    <row r="4" spans="1:6" ht="19.5" customHeight="1" x14ac:dyDescent="0.25">
      <c r="A4" s="49" t="s">
        <v>47</v>
      </c>
      <c r="B4" s="50"/>
      <c r="C4" s="50"/>
      <c r="D4" s="50"/>
      <c r="E4" s="50"/>
      <c r="F4" s="51"/>
    </row>
    <row r="5" spans="1:6" ht="9.75" customHeight="1" x14ac:dyDescent="0.2">
      <c r="A5" s="22"/>
      <c r="B5" s="22"/>
      <c r="C5" s="22"/>
      <c r="D5" s="22"/>
      <c r="E5" s="22"/>
      <c r="F5" s="22"/>
    </row>
    <row r="6" spans="1:6" x14ac:dyDescent="0.2">
      <c r="A6" s="21"/>
      <c r="B6" s="24"/>
      <c r="C6" s="20" t="s">
        <v>44</v>
      </c>
      <c r="D6" s="19">
        <v>2024</v>
      </c>
      <c r="E6" s="18">
        <v>2023</v>
      </c>
      <c r="F6" s="17"/>
    </row>
    <row r="7" spans="1:6" x14ac:dyDescent="0.2">
      <c r="A7" s="29" t="s">
        <v>43</v>
      </c>
      <c r="B7" s="30"/>
      <c r="C7" s="31"/>
      <c r="D7" s="9"/>
      <c r="E7" s="8"/>
      <c r="F7" s="7"/>
    </row>
    <row r="8" spans="1:6" x14ac:dyDescent="0.2">
      <c r="A8" s="10"/>
      <c r="B8" s="11" t="s">
        <v>10</v>
      </c>
      <c r="C8" s="7"/>
      <c r="D8" s="34">
        <f>SUM(D9:D18)</f>
        <v>302663724.56999999</v>
      </c>
      <c r="E8" s="35">
        <f>SUM(E9:E18)</f>
        <v>1051978559.0599999</v>
      </c>
      <c r="F8" s="7"/>
    </row>
    <row r="9" spans="1:6" x14ac:dyDescent="0.2">
      <c r="A9" s="12"/>
      <c r="B9" s="26"/>
      <c r="C9" s="14" t="s">
        <v>42</v>
      </c>
      <c r="D9" s="8">
        <v>0</v>
      </c>
      <c r="E9" s="36">
        <v>0</v>
      </c>
      <c r="F9" s="7"/>
    </row>
    <row r="10" spans="1:6" ht="12.75" customHeight="1" x14ac:dyDescent="0.2">
      <c r="A10" s="15"/>
      <c r="B10" s="27"/>
      <c r="C10" s="14" t="s">
        <v>41</v>
      </c>
      <c r="D10" s="8">
        <v>0</v>
      </c>
      <c r="E10" s="36">
        <v>0</v>
      </c>
      <c r="F10" s="7"/>
    </row>
    <row r="11" spans="1:6" ht="12.75" customHeight="1" x14ac:dyDescent="0.2">
      <c r="A11" s="15"/>
      <c r="B11" s="27"/>
      <c r="C11" s="14" t="s">
        <v>40</v>
      </c>
      <c r="D11" s="8">
        <v>0</v>
      </c>
      <c r="E11" s="36">
        <v>0</v>
      </c>
      <c r="F11" s="7"/>
    </row>
    <row r="12" spans="1:6" ht="12.75" customHeight="1" x14ac:dyDescent="0.2">
      <c r="A12" s="15"/>
      <c r="B12" s="27"/>
      <c r="C12" s="14" t="s">
        <v>39</v>
      </c>
      <c r="D12" s="8">
        <v>0</v>
      </c>
      <c r="E12" s="36">
        <v>0</v>
      </c>
      <c r="F12" s="7"/>
    </row>
    <row r="13" spans="1:6" ht="12.75" customHeight="1" x14ac:dyDescent="0.2">
      <c r="A13" s="15"/>
      <c r="B13" s="27"/>
      <c r="C13" s="14" t="s">
        <v>50</v>
      </c>
      <c r="D13" s="8">
        <v>4694938.28</v>
      </c>
      <c r="E13" s="36">
        <v>9383117.3000000007</v>
      </c>
      <c r="F13" s="7"/>
    </row>
    <row r="14" spans="1:6" ht="12.75" customHeight="1" x14ac:dyDescent="0.2">
      <c r="A14" s="15"/>
      <c r="B14" s="27"/>
      <c r="C14" s="14" t="s">
        <v>38</v>
      </c>
      <c r="D14" s="8">
        <v>0</v>
      </c>
      <c r="E14" s="36">
        <v>0</v>
      </c>
      <c r="F14" s="7"/>
    </row>
    <row r="15" spans="1:6" ht="12.75" customHeight="1" x14ac:dyDescent="0.2">
      <c r="A15" s="15"/>
      <c r="B15" s="27"/>
      <c r="C15" s="14" t="s">
        <v>37</v>
      </c>
      <c r="D15" s="8">
        <v>0</v>
      </c>
      <c r="E15" s="36">
        <v>0</v>
      </c>
      <c r="F15" s="7"/>
    </row>
    <row r="16" spans="1:6" ht="12.75" customHeight="1" x14ac:dyDescent="0.2">
      <c r="A16" s="15"/>
      <c r="B16" s="27"/>
      <c r="C16" s="14" t="s">
        <v>49</v>
      </c>
      <c r="D16" s="8">
        <v>0</v>
      </c>
      <c r="E16" s="36">
        <v>0</v>
      </c>
      <c r="F16" s="7"/>
    </row>
    <row r="17" spans="1:6" ht="12.75" customHeight="1" x14ac:dyDescent="0.2">
      <c r="A17" s="15"/>
      <c r="B17" s="27"/>
      <c r="C17" s="14" t="s">
        <v>36</v>
      </c>
      <c r="D17" s="8">
        <v>258737494.06</v>
      </c>
      <c r="E17" s="36">
        <v>1042595441.76</v>
      </c>
      <c r="F17" s="7"/>
    </row>
    <row r="18" spans="1:6" ht="12.75" customHeight="1" x14ac:dyDescent="0.2">
      <c r="A18" s="15"/>
      <c r="B18" s="27"/>
      <c r="C18" s="14" t="s">
        <v>35</v>
      </c>
      <c r="D18" s="8">
        <v>39231292.229999997</v>
      </c>
      <c r="E18" s="36">
        <v>0</v>
      </c>
      <c r="F18" s="7"/>
    </row>
    <row r="19" spans="1:6" ht="7.5" customHeight="1" x14ac:dyDescent="0.2">
      <c r="A19" s="15"/>
      <c r="B19" s="27"/>
      <c r="C19" s="14"/>
      <c r="D19" s="8"/>
      <c r="E19" s="36"/>
      <c r="F19" s="7"/>
    </row>
    <row r="20" spans="1:6" ht="12.75" customHeight="1" x14ac:dyDescent="0.2">
      <c r="A20" s="16"/>
      <c r="B20" s="11" t="s">
        <v>7</v>
      </c>
      <c r="C20" s="7"/>
      <c r="D20" s="34">
        <f>SUM(D21:D36)</f>
        <v>206413126.26000002</v>
      </c>
      <c r="E20" s="35">
        <f>SUM(E21:E36)</f>
        <v>965395938.38999999</v>
      </c>
      <c r="F20" s="7"/>
    </row>
    <row r="21" spans="1:6" ht="12.75" customHeight="1" x14ac:dyDescent="0.2">
      <c r="A21" s="15"/>
      <c r="B21" s="27"/>
      <c r="C21" s="14" t="s">
        <v>34</v>
      </c>
      <c r="D21" s="8">
        <v>164763638.61000001</v>
      </c>
      <c r="E21" s="36">
        <v>765486665.54999995</v>
      </c>
      <c r="F21" s="7"/>
    </row>
    <row r="22" spans="1:6" ht="12.75" customHeight="1" x14ac:dyDescent="0.2">
      <c r="A22" s="15"/>
      <c r="B22" s="27"/>
      <c r="C22" s="14" t="s">
        <v>33</v>
      </c>
      <c r="D22" s="8">
        <v>19698677.239999998</v>
      </c>
      <c r="E22" s="36">
        <v>68857362.519999996</v>
      </c>
      <c r="F22" s="7"/>
    </row>
    <row r="23" spans="1:6" ht="12.75" customHeight="1" x14ac:dyDescent="0.2">
      <c r="A23" s="15"/>
      <c r="B23" s="27"/>
      <c r="C23" s="14" t="s">
        <v>32</v>
      </c>
      <c r="D23" s="8">
        <v>20899637.41</v>
      </c>
      <c r="E23" s="36">
        <v>127071772.23999999</v>
      </c>
      <c r="F23" s="7"/>
    </row>
    <row r="24" spans="1:6" ht="12.75" customHeight="1" x14ac:dyDescent="0.2">
      <c r="A24" s="15"/>
      <c r="B24" s="27"/>
      <c r="C24" s="14" t="s">
        <v>31</v>
      </c>
      <c r="D24" s="8">
        <v>0</v>
      </c>
      <c r="E24" s="36">
        <v>0</v>
      </c>
      <c r="F24" s="7"/>
    </row>
    <row r="25" spans="1:6" ht="12.75" customHeight="1" x14ac:dyDescent="0.2">
      <c r="A25" s="15"/>
      <c r="B25" s="27"/>
      <c r="C25" s="14" t="s">
        <v>30</v>
      </c>
      <c r="D25" s="8">
        <v>0</v>
      </c>
      <c r="E25" s="36">
        <v>0</v>
      </c>
      <c r="F25" s="7"/>
    </row>
    <row r="26" spans="1:6" ht="12.75" customHeight="1" x14ac:dyDescent="0.2">
      <c r="A26" s="15"/>
      <c r="B26" s="27"/>
      <c r="C26" s="14" t="s">
        <v>29</v>
      </c>
      <c r="D26" s="8">
        <v>0</v>
      </c>
      <c r="E26" s="36">
        <v>0</v>
      </c>
      <c r="F26" s="7"/>
    </row>
    <row r="27" spans="1:6" ht="12.75" customHeight="1" x14ac:dyDescent="0.2">
      <c r="A27" s="15"/>
      <c r="B27" s="27"/>
      <c r="C27" s="14" t="s">
        <v>28</v>
      </c>
      <c r="D27" s="39">
        <v>1051173</v>
      </c>
      <c r="E27" s="8">
        <v>2529197.5</v>
      </c>
      <c r="F27" s="7"/>
    </row>
    <row r="28" spans="1:6" ht="12.75" customHeight="1" x14ac:dyDescent="0.2">
      <c r="A28" s="15"/>
      <c r="B28" s="27"/>
      <c r="C28" s="14" t="s">
        <v>27</v>
      </c>
      <c r="D28" s="8">
        <v>0</v>
      </c>
      <c r="E28" s="36">
        <v>0</v>
      </c>
      <c r="F28" s="7"/>
    </row>
    <row r="29" spans="1:6" ht="12.75" customHeight="1" x14ac:dyDescent="0.2">
      <c r="A29" s="15"/>
      <c r="B29" s="27"/>
      <c r="C29" s="14" t="s">
        <v>26</v>
      </c>
      <c r="D29" s="8">
        <v>0</v>
      </c>
      <c r="E29" s="36">
        <v>0</v>
      </c>
      <c r="F29" s="7"/>
    </row>
    <row r="30" spans="1:6" ht="12.75" customHeight="1" x14ac:dyDescent="0.2">
      <c r="A30" s="15"/>
      <c r="B30" s="27"/>
      <c r="C30" s="14" t="s">
        <v>25</v>
      </c>
      <c r="D30" s="8">
        <v>0</v>
      </c>
      <c r="E30" s="36">
        <v>0</v>
      </c>
      <c r="F30" s="7"/>
    </row>
    <row r="31" spans="1:6" ht="12.75" customHeight="1" x14ac:dyDescent="0.2">
      <c r="A31" s="15"/>
      <c r="B31" s="27"/>
      <c r="C31" s="14" t="s">
        <v>24</v>
      </c>
      <c r="D31" s="8">
        <v>0</v>
      </c>
      <c r="E31" s="36">
        <v>0</v>
      </c>
      <c r="F31" s="7"/>
    </row>
    <row r="32" spans="1:6" ht="12.75" customHeight="1" x14ac:dyDescent="0.2">
      <c r="A32" s="15"/>
      <c r="B32" s="27"/>
      <c r="C32" s="14" t="s">
        <v>23</v>
      </c>
      <c r="D32" s="8">
        <v>0</v>
      </c>
      <c r="E32" s="36">
        <v>0</v>
      </c>
      <c r="F32" s="7"/>
    </row>
    <row r="33" spans="1:6" ht="12.75" customHeight="1" x14ac:dyDescent="0.2">
      <c r="A33" s="15"/>
      <c r="B33" s="27"/>
      <c r="C33" s="14" t="s">
        <v>22</v>
      </c>
      <c r="D33" s="8">
        <v>0</v>
      </c>
      <c r="E33" s="36">
        <v>0</v>
      </c>
      <c r="F33" s="7"/>
    </row>
    <row r="34" spans="1:6" ht="12.75" customHeight="1" x14ac:dyDescent="0.2">
      <c r="A34" s="15"/>
      <c r="B34" s="27"/>
      <c r="C34" s="14" t="s">
        <v>21</v>
      </c>
      <c r="D34" s="8">
        <v>0</v>
      </c>
      <c r="E34" s="36">
        <v>0</v>
      </c>
      <c r="F34" s="7"/>
    </row>
    <row r="35" spans="1:6" ht="12.75" customHeight="1" x14ac:dyDescent="0.2">
      <c r="A35" s="15"/>
      <c r="B35" s="27"/>
      <c r="C35" s="14" t="s">
        <v>20</v>
      </c>
      <c r="D35" s="8">
        <v>0</v>
      </c>
      <c r="E35" s="36">
        <v>0</v>
      </c>
      <c r="F35" s="7"/>
    </row>
    <row r="36" spans="1:6" ht="12.75" customHeight="1" x14ac:dyDescent="0.2">
      <c r="A36" s="15"/>
      <c r="B36" s="27"/>
      <c r="C36" s="14" t="s">
        <v>19</v>
      </c>
      <c r="D36" s="39">
        <v>0</v>
      </c>
      <c r="E36" s="8">
        <v>1450940.58</v>
      </c>
      <c r="F36" s="7"/>
    </row>
    <row r="37" spans="1:6" x14ac:dyDescent="0.2">
      <c r="A37" s="32" t="s">
        <v>18</v>
      </c>
      <c r="B37" s="25"/>
      <c r="C37" s="7"/>
      <c r="D37" s="34">
        <f>D8-D20</f>
        <v>96250598.309999973</v>
      </c>
      <c r="E37" s="35">
        <f>E8-E20</f>
        <v>86582620.669999957</v>
      </c>
      <c r="F37" s="7"/>
    </row>
    <row r="38" spans="1:6" x14ac:dyDescent="0.2">
      <c r="A38" s="10"/>
      <c r="B38" s="25"/>
      <c r="C38" s="7"/>
      <c r="D38" s="8"/>
      <c r="E38" s="36"/>
      <c r="F38" s="7"/>
    </row>
    <row r="39" spans="1:6" x14ac:dyDescent="0.2">
      <c r="A39" s="33" t="s">
        <v>17</v>
      </c>
      <c r="B39" s="25"/>
      <c r="C39" s="7"/>
      <c r="D39" s="8"/>
      <c r="E39" s="36"/>
      <c r="F39" s="7"/>
    </row>
    <row r="40" spans="1:6" x14ac:dyDescent="0.2">
      <c r="A40" s="10"/>
      <c r="B40" s="25"/>
      <c r="C40" s="11"/>
      <c r="D40" s="8"/>
      <c r="E40" s="36"/>
      <c r="F40" s="7"/>
    </row>
    <row r="41" spans="1:6" x14ac:dyDescent="0.2">
      <c r="A41" s="10"/>
      <c r="B41" s="11" t="s">
        <v>10</v>
      </c>
      <c r="C41" s="7"/>
      <c r="D41" s="34">
        <f>SUM(D42:D44)</f>
        <v>0</v>
      </c>
      <c r="E41" s="35">
        <f>SUM(E42:E44)</f>
        <v>0</v>
      </c>
      <c r="F41" s="7"/>
    </row>
    <row r="42" spans="1:6" x14ac:dyDescent="0.2">
      <c r="A42" s="12"/>
      <c r="B42" s="26"/>
      <c r="C42" s="13" t="s">
        <v>15</v>
      </c>
      <c r="D42" s="8">
        <v>0</v>
      </c>
      <c r="E42" s="36">
        <v>0</v>
      </c>
      <c r="F42" s="7"/>
    </row>
    <row r="43" spans="1:6" x14ac:dyDescent="0.2">
      <c r="A43" s="12"/>
      <c r="B43" s="26"/>
      <c r="C43" s="7" t="s">
        <v>14</v>
      </c>
      <c r="D43" s="8">
        <v>0</v>
      </c>
      <c r="E43" s="36">
        <v>0</v>
      </c>
      <c r="F43" s="7"/>
    </row>
    <row r="44" spans="1:6" x14ac:dyDescent="0.2">
      <c r="A44" s="12"/>
      <c r="B44" s="26"/>
      <c r="C44" s="7" t="s">
        <v>16</v>
      </c>
      <c r="D44" s="8">
        <v>0</v>
      </c>
      <c r="E44" s="36">
        <v>0</v>
      </c>
      <c r="F44" s="7"/>
    </row>
    <row r="45" spans="1:6" ht="7.5" customHeight="1" x14ac:dyDescent="0.2">
      <c r="A45" s="10"/>
      <c r="B45" s="25"/>
      <c r="C45" s="7"/>
      <c r="D45" s="8"/>
      <c r="E45" s="36"/>
      <c r="F45" s="7"/>
    </row>
    <row r="46" spans="1:6" x14ac:dyDescent="0.2">
      <c r="A46" s="10"/>
      <c r="B46" s="11" t="s">
        <v>7</v>
      </c>
      <c r="C46" s="7"/>
      <c r="D46" s="34">
        <f>SUM(D47:D49)</f>
        <v>5831182.4800000004</v>
      </c>
      <c r="E46" s="35">
        <f>SUM(E47:E49)</f>
        <v>19222795.550000001</v>
      </c>
      <c r="F46" s="7"/>
    </row>
    <row r="47" spans="1:6" x14ac:dyDescent="0.2">
      <c r="A47" s="12"/>
      <c r="B47" s="26"/>
      <c r="C47" s="7" t="s">
        <v>15</v>
      </c>
      <c r="D47" s="39">
        <v>0</v>
      </c>
      <c r="E47" s="8">
        <v>1853675.02</v>
      </c>
      <c r="F47" s="7"/>
    </row>
    <row r="48" spans="1:6" x14ac:dyDescent="0.2">
      <c r="A48" s="12"/>
      <c r="B48" s="26"/>
      <c r="C48" s="7" t="s">
        <v>14</v>
      </c>
      <c r="D48" s="39">
        <v>5801594.4800000004</v>
      </c>
      <c r="E48" s="8">
        <v>16337796.640000001</v>
      </c>
      <c r="F48" s="7"/>
    </row>
    <row r="49" spans="1:6" x14ac:dyDescent="0.2">
      <c r="A49" s="10"/>
      <c r="B49" s="25"/>
      <c r="C49" s="7" t="s">
        <v>13</v>
      </c>
      <c r="D49" s="39">
        <v>29588</v>
      </c>
      <c r="E49" s="8">
        <v>1031323.89</v>
      </c>
      <c r="F49" s="7"/>
    </row>
    <row r="50" spans="1:6" x14ac:dyDescent="0.2">
      <c r="A50" s="32" t="s">
        <v>12</v>
      </c>
      <c r="B50" s="25"/>
      <c r="C50" s="7"/>
      <c r="D50" s="34">
        <f>D41-D46</f>
        <v>-5831182.4800000004</v>
      </c>
      <c r="E50" s="35">
        <f>E41-E46</f>
        <v>-19222795.550000001</v>
      </c>
      <c r="F50" s="7"/>
    </row>
    <row r="51" spans="1:6" ht="7.5" customHeight="1" x14ac:dyDescent="0.2">
      <c r="A51" s="10"/>
      <c r="B51" s="25"/>
      <c r="C51" s="7"/>
      <c r="D51" s="8"/>
      <c r="E51" s="36"/>
      <c r="F51" s="7"/>
    </row>
    <row r="52" spans="1:6" x14ac:dyDescent="0.2">
      <c r="A52" s="33" t="s">
        <v>11</v>
      </c>
      <c r="B52" s="25"/>
      <c r="C52" s="7"/>
      <c r="D52" s="8"/>
      <c r="E52" s="36"/>
      <c r="F52" s="7"/>
    </row>
    <row r="53" spans="1:6" x14ac:dyDescent="0.2">
      <c r="A53" s="10"/>
      <c r="B53" s="11" t="s">
        <v>10</v>
      </c>
      <c r="C53" s="7"/>
      <c r="D53" s="34">
        <f>SUM(D54:D57)</f>
        <v>0</v>
      </c>
      <c r="E53" s="35">
        <f>SUM(E54:E57)</f>
        <v>0</v>
      </c>
      <c r="F53" s="7"/>
    </row>
    <row r="54" spans="1:6" x14ac:dyDescent="0.2">
      <c r="A54" s="10"/>
      <c r="B54" s="25"/>
      <c r="C54" s="7" t="s">
        <v>9</v>
      </c>
      <c r="D54" s="8">
        <v>0</v>
      </c>
      <c r="E54" s="36">
        <v>0</v>
      </c>
      <c r="F54" s="7"/>
    </row>
    <row r="55" spans="1:6" x14ac:dyDescent="0.2">
      <c r="A55" s="10"/>
      <c r="B55" s="25"/>
      <c r="C55" s="7" t="s">
        <v>5</v>
      </c>
      <c r="D55" s="8">
        <v>0</v>
      </c>
      <c r="E55" s="36">
        <v>0</v>
      </c>
      <c r="F55" s="7"/>
    </row>
    <row r="56" spans="1:6" x14ac:dyDescent="0.2">
      <c r="A56" s="10"/>
      <c r="B56" s="25"/>
      <c r="C56" s="7" t="s">
        <v>4</v>
      </c>
      <c r="D56" s="8">
        <v>0</v>
      </c>
      <c r="E56" s="36">
        <v>0</v>
      </c>
      <c r="F56" s="7"/>
    </row>
    <row r="57" spans="1:6" x14ac:dyDescent="0.2">
      <c r="A57" s="10"/>
      <c r="B57" s="25"/>
      <c r="C57" s="7" t="s">
        <v>8</v>
      </c>
      <c r="D57" s="8">
        <v>0</v>
      </c>
      <c r="E57" s="36">
        <v>0</v>
      </c>
      <c r="F57" s="7"/>
    </row>
    <row r="58" spans="1:6" x14ac:dyDescent="0.2">
      <c r="A58" s="10"/>
      <c r="B58" s="25"/>
      <c r="C58" s="7"/>
      <c r="D58" s="8"/>
      <c r="E58" s="36"/>
      <c r="F58" s="7"/>
    </row>
    <row r="59" spans="1:6" x14ac:dyDescent="0.2">
      <c r="A59" s="10"/>
      <c r="B59" s="11" t="s">
        <v>7</v>
      </c>
      <c r="C59" s="7"/>
      <c r="D59" s="34">
        <f>SUM(D60:D63)</f>
        <v>0</v>
      </c>
      <c r="E59" s="35">
        <f>SUM(E60:E63)</f>
        <v>0</v>
      </c>
      <c r="F59" s="7"/>
    </row>
    <row r="60" spans="1:6" x14ac:dyDescent="0.2">
      <c r="A60" s="10"/>
      <c r="B60" s="25"/>
      <c r="C60" s="7" t="s">
        <v>6</v>
      </c>
      <c r="D60" s="8">
        <v>0</v>
      </c>
      <c r="E60" s="36">
        <v>0</v>
      </c>
      <c r="F60" s="7"/>
    </row>
    <row r="61" spans="1:6" x14ac:dyDescent="0.2">
      <c r="A61" s="10"/>
      <c r="B61" s="25"/>
      <c r="C61" s="7" t="s">
        <v>5</v>
      </c>
      <c r="D61" s="8">
        <v>0</v>
      </c>
      <c r="E61" s="36">
        <v>0</v>
      </c>
      <c r="F61" s="7"/>
    </row>
    <row r="62" spans="1:6" x14ac:dyDescent="0.2">
      <c r="A62" s="10"/>
      <c r="B62" s="25"/>
      <c r="C62" s="7" t="s">
        <v>4</v>
      </c>
      <c r="D62" s="8">
        <v>0</v>
      </c>
      <c r="E62" s="36">
        <v>0</v>
      </c>
      <c r="F62" s="7"/>
    </row>
    <row r="63" spans="1:6" x14ac:dyDescent="0.2">
      <c r="A63" s="10"/>
      <c r="B63" s="25"/>
      <c r="C63" s="7" t="s">
        <v>46</v>
      </c>
      <c r="D63" s="8">
        <v>0</v>
      </c>
      <c r="E63" s="36">
        <v>0</v>
      </c>
      <c r="F63" s="7"/>
    </row>
    <row r="64" spans="1:6" x14ac:dyDescent="0.2">
      <c r="A64" s="32" t="s">
        <v>3</v>
      </c>
      <c r="B64" s="25"/>
      <c r="C64" s="7"/>
      <c r="D64" s="34">
        <f>D53-D59</f>
        <v>0</v>
      </c>
      <c r="E64" s="35">
        <f>E53-E59</f>
        <v>0</v>
      </c>
      <c r="F64" s="7"/>
    </row>
    <row r="65" spans="1:9" x14ac:dyDescent="0.2">
      <c r="A65" s="10"/>
      <c r="B65" s="25"/>
      <c r="C65" s="7"/>
      <c r="D65" s="8"/>
      <c r="E65" s="36"/>
      <c r="F65" s="7"/>
    </row>
    <row r="66" spans="1:9" x14ac:dyDescent="0.2">
      <c r="A66" s="32" t="s">
        <v>2</v>
      </c>
      <c r="B66" s="25"/>
      <c r="C66" s="7"/>
      <c r="D66" s="38">
        <f>D37+D50+D64</f>
        <v>90419415.829999968</v>
      </c>
      <c r="E66" s="34">
        <f>E37+E50+E64</f>
        <v>67359825.11999996</v>
      </c>
      <c r="F66" s="7"/>
      <c r="H66" s="37"/>
      <c r="I66" s="37"/>
    </row>
    <row r="67" spans="1:9" x14ac:dyDescent="0.2">
      <c r="A67" s="10"/>
      <c r="B67" s="25"/>
      <c r="C67" s="11"/>
      <c r="D67" s="8"/>
      <c r="E67" s="36"/>
      <c r="F67" s="7"/>
    </row>
    <row r="68" spans="1:9" x14ac:dyDescent="0.2">
      <c r="A68" s="32" t="s">
        <v>1</v>
      </c>
      <c r="B68" s="25"/>
      <c r="C68" s="7"/>
      <c r="D68" s="8">
        <f>E69</f>
        <v>421666449.99999994</v>
      </c>
      <c r="E68" s="36">
        <v>354306624.88</v>
      </c>
      <c r="F68" s="7"/>
    </row>
    <row r="69" spans="1:9" x14ac:dyDescent="0.2">
      <c r="A69" s="32" t="s">
        <v>0</v>
      </c>
      <c r="B69" s="25"/>
      <c r="C69" s="7"/>
      <c r="D69" s="36">
        <f>D66+D68</f>
        <v>512085865.82999992</v>
      </c>
      <c r="E69" s="36">
        <f>E66+E68</f>
        <v>421666449.99999994</v>
      </c>
      <c r="F69" s="7"/>
    </row>
    <row r="70" spans="1:9" x14ac:dyDescent="0.2">
      <c r="A70" s="6"/>
      <c r="B70" s="28"/>
      <c r="C70" s="3"/>
      <c r="D70" s="5"/>
      <c r="E70" s="4"/>
      <c r="F70" s="3"/>
    </row>
    <row r="72" spans="1:9" ht="25.5" customHeight="1" x14ac:dyDescent="0.2">
      <c r="A72" s="52"/>
      <c r="B72" s="52"/>
      <c r="C72" s="52"/>
      <c r="D72" s="52"/>
      <c r="E72" s="52"/>
      <c r="F72" s="52"/>
    </row>
    <row r="73" spans="1:9" x14ac:dyDescent="0.2">
      <c r="A73" s="2"/>
      <c r="B73" s="23"/>
      <c r="C73" s="2"/>
      <c r="D73" s="2"/>
      <c r="E73" s="2"/>
      <c r="F73" s="2"/>
    </row>
    <row r="94" ht="12.75" customHeight="1" x14ac:dyDescent="0.2"/>
  </sheetData>
  <mergeCells count="5">
    <mergeCell ref="A1:F1"/>
    <mergeCell ref="A2:F2"/>
    <mergeCell ref="A3:F3"/>
    <mergeCell ref="A4:F4"/>
    <mergeCell ref="A72:F72"/>
  </mergeCells>
  <printOptions horizontalCentered="1"/>
  <pageMargins left="0.23622047244094491" right="0.23622047244094491" top="0.35433070866141736" bottom="0" header="0.11811023622047245" footer="0"/>
  <pageSetup scale="65" orientation="portrait" r:id="rId1"/>
  <headerFooter>
    <oddFooter>&amp;R&amp;P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05 FLUJO_EFECTIVO</vt:lpstr>
      <vt:lpstr>'05 FLUJO_EFECTIVO'!Títulos_a_imprimir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Homero Guevara Rodriguez</dc:creator>
  <cp:lastModifiedBy>CP MIRNA</cp:lastModifiedBy>
  <cp:lastPrinted>2024-04-19T17:34:36Z</cp:lastPrinted>
  <dcterms:created xsi:type="dcterms:W3CDTF">2015-02-12T14:35:27Z</dcterms:created>
  <dcterms:modified xsi:type="dcterms:W3CDTF">2024-04-30T00:10:58Z</dcterms:modified>
</cp:coreProperties>
</file>