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62913"/>
</workbook>
</file>

<file path=xl/calcChain.xml><?xml version="1.0" encoding="utf-8"?>
<calcChain xmlns="http://schemas.openxmlformats.org/spreadsheetml/2006/main">
  <c r="E20" i="1" l="1"/>
  <c r="D20" i="1"/>
  <c r="E8" i="1"/>
  <c r="D8" i="1"/>
  <c r="D59" i="1" l="1"/>
  <c r="D53" i="1"/>
  <c r="D41" i="1"/>
  <c r="D37" i="1" l="1"/>
  <c r="E59" i="1"/>
  <c r="E53" i="1"/>
  <c r="D46" i="1"/>
  <c r="E46" i="1"/>
  <c r="E41" i="1"/>
  <c r="E64" i="1" l="1"/>
  <c r="E50" i="1"/>
  <c r="D50" i="1"/>
  <c r="E37" i="1"/>
  <c r="D64" i="1"/>
  <c r="D66" i="1" l="1"/>
  <c r="E66" i="1"/>
  <c r="E69" i="1" s="1"/>
  <c r="D68" i="1" s="1"/>
  <c r="D69" i="1" s="1"/>
</calcChain>
</file>

<file path=xl/sharedStrings.xml><?xml version="1.0" encoding="utf-8"?>
<sst xmlns="http://schemas.openxmlformats.org/spreadsheetml/2006/main" count="61" uniqueCount="53">
  <si>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</si>
  <si>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</si>
  <si>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</si>
  <si>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</si>
  <si>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</si>
  <si>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</si>
  <si>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</si>
  <si>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</si>
  <si>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</si>
  <si>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</si>
  <si>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</si>
  <si>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</si>
  <si>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</si>
  <si>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</si>
  <si>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</si>
  <si>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</si>
  <si>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</si>
  <si>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</si>
  <si>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</si>
  <si>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</si>
  <si>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</si>
  <si>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</si>
  <si>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</si>
  <si>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</si>
  <si>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</si>
  <si>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</si>
  <si>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</si>
  <si>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</si>
  <si>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</si>
  <si>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</si>
  <si>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</si>
  <si>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</si>
  <si>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</si>
  <si>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</si>
  <si>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</si>
  <si>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</si>
  <si>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</si>
  <si>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</si>
  <si>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</si>
  <si>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</si>
  <si>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</si>
  <si>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</si>
  <si>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</si>
  <si>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</si>
  <si>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</si>
  <si>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</si>
  <si>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</si>
  <si>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</si>
  <si>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</si>
  <si>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</si>
  <si>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Participaciones , Aportaciones, Convenios, Incentivos derivados de la colaboración fiscal</t>
  </si>
  <si>
    <t xml:space="preserve">Productos 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</si>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</sst>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5" fillId="0" borderId="13" xfId="0" applyNumberFormat="1" applyFont="1" applyBorder="1"/>
    <xf numFmtId="3" fontId="2" fillId="0" borderId="13" xfId="0" applyNumberFormat="1" applyFont="1" applyBorder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2</xdr:col>
      <xdr:colOff>857250</xdr:colOff>
      <xdr:row>2</xdr:row>
      <xdr:rowOff>212725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9375"/>
          <a:ext cx="1381125" cy="593725"/>
        </a:xfrm>
        <a:prstGeom prst="rect">
          <a:avLst/>
        </a:prstGeom>
      </xdr:spPr>
    </xdr:pic>
    <xdr:clientData/>
  </xdr:twoCellAnchor>
  <xdr:twoCellAnchor editAs="oneCell">
    <xdr:from>
      <xdr:col>3</xdr:col>
      <xdr:colOff>637443</xdr:colOff>
      <xdr:row>0</xdr:row>
      <xdr:rowOff>65942</xdr:rowOff>
    </xdr:from>
    <xdr:to>
      <xdr:col>4</xdr:col>
      <xdr:colOff>753098</xdr:colOff>
      <xdr:row>3</xdr:row>
      <xdr:rowOff>149467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578" y="65942"/>
          <a:ext cx="1024193" cy="76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130" zoomScaleNormal="130" workbookViewId="0">
      <selection activeCell="A2" sqref="A2:F2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40" t="s">
        <v>49</v>
      </c>
      <c r="B1" s="41"/>
      <c r="C1" s="41"/>
      <c r="D1" s="41"/>
      <c r="E1" s="41"/>
      <c r="F1" s="42"/>
    </row>
    <row r="2" spans="1:6" ht="18" customHeight="1" x14ac:dyDescent="0.2">
      <c r="A2" s="43" t="s">
        <v>46</v>
      </c>
      <c r="B2" s="44"/>
      <c r="C2" s="44"/>
      <c r="D2" s="44"/>
      <c r="E2" s="44"/>
      <c r="F2" s="45"/>
    </row>
    <row r="3" spans="1:6" ht="18" customHeight="1" x14ac:dyDescent="0.2">
      <c r="A3" s="46" t="s">
        <v>52</v>
      </c>
      <c r="B3" s="47"/>
      <c r="C3" s="47"/>
      <c r="D3" s="47"/>
      <c r="E3" s="47"/>
      <c r="F3" s="48"/>
    </row>
    <row r="4" spans="1:6" ht="19.5" customHeight="1" x14ac:dyDescent="0.25">
      <c r="A4" s="49" t="s">
        <v>48</v>
      </c>
      <c r="B4" s="50"/>
      <c r="C4" s="50"/>
      <c r="D4" s="50"/>
      <c r="E4" s="50"/>
      <c r="F4" s="51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45</v>
      </c>
      <c r="D6" s="19">
        <v>2025</v>
      </c>
      <c r="E6" s="18">
        <v>2024</v>
      </c>
      <c r="F6" s="17"/>
    </row>
    <row r="7" spans="1:6" x14ac:dyDescent="0.2">
      <c r="A7" s="29" t="s">
        <v>44</v>
      </c>
      <c r="B7" s="30"/>
      <c r="C7" s="31"/>
      <c r="D7" s="9"/>
      <c r="E7" s="8"/>
      <c r="F7" s="7"/>
    </row>
    <row r="8" spans="1:6" x14ac:dyDescent="0.2">
      <c r="A8" s="10"/>
      <c r="B8" s="11" t="s">
        <v>11</v>
      </c>
      <c r="C8" s="7"/>
      <c r="D8" s="34">
        <f>SUM(D9:D18)</f>
        <v>260011842.22999999</v>
      </c>
      <c r="E8" s="35">
        <f>SUM(E9:E18)</f>
        <v>1044968591.3199999</v>
      </c>
      <c r="F8" s="7"/>
    </row>
    <row r="9" spans="1:6" x14ac:dyDescent="0.2">
      <c r="A9" s="12"/>
      <c r="B9" s="26"/>
      <c r="C9" s="14" t="s">
        <v>43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42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41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40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51</v>
      </c>
      <c r="D13" s="8">
        <v>2069713.76</v>
      </c>
      <c r="E13" s="36">
        <v>16543547.050000001</v>
      </c>
      <c r="F13" s="7"/>
    </row>
    <row r="14" spans="1:6" ht="12.75" customHeight="1" x14ac:dyDescent="0.2">
      <c r="A14" s="15"/>
      <c r="B14" s="27"/>
      <c r="C14" s="14" t="s">
        <v>39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38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50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37</v>
      </c>
      <c r="D17" s="8">
        <v>257942128.47</v>
      </c>
      <c r="E17" s="36">
        <v>1028425044.27</v>
      </c>
      <c r="F17" s="7"/>
    </row>
    <row r="18" spans="1:6" ht="12.75" customHeight="1" x14ac:dyDescent="0.2">
      <c r="A18" s="15"/>
      <c r="B18" s="27"/>
      <c r="C18" s="14" t="s">
        <v>36</v>
      </c>
      <c r="D18" s="8">
        <v>0</v>
      </c>
      <c r="E18" s="36">
        <v>0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8</v>
      </c>
      <c r="C20" s="7"/>
      <c r="D20" s="34">
        <f>SUM(D21:D36)</f>
        <v>250617468.77999997</v>
      </c>
      <c r="E20" s="35">
        <f>SUM(E21:E36)</f>
        <v>1112181813.4199998</v>
      </c>
      <c r="F20" s="7"/>
    </row>
    <row r="21" spans="1:6" ht="12.75" customHeight="1" x14ac:dyDescent="0.2">
      <c r="A21" s="15"/>
      <c r="B21" s="27"/>
      <c r="C21" s="14" t="s">
        <v>35</v>
      </c>
      <c r="D21" s="39">
        <v>181846253.38999999</v>
      </c>
      <c r="E21" s="8">
        <v>827382586.40999997</v>
      </c>
      <c r="F21" s="7"/>
    </row>
    <row r="22" spans="1:6" ht="12.75" customHeight="1" x14ac:dyDescent="0.2">
      <c r="A22" s="15"/>
      <c r="B22" s="27"/>
      <c r="C22" s="14" t="s">
        <v>34</v>
      </c>
      <c r="D22" s="39">
        <v>17304658.219999999</v>
      </c>
      <c r="E22" s="8">
        <v>82254451.939999998</v>
      </c>
      <c r="F22" s="7"/>
    </row>
    <row r="23" spans="1:6" ht="12.75" customHeight="1" x14ac:dyDescent="0.2">
      <c r="A23" s="15"/>
      <c r="B23" s="27"/>
      <c r="C23" s="14" t="s">
        <v>33</v>
      </c>
      <c r="D23" s="39">
        <v>22039396.59</v>
      </c>
      <c r="E23" s="8">
        <v>117705492.78</v>
      </c>
      <c r="F23" s="7"/>
    </row>
    <row r="24" spans="1:6" ht="12.75" customHeight="1" x14ac:dyDescent="0.2">
      <c r="A24" s="15"/>
      <c r="B24" s="27"/>
      <c r="C24" s="14" t="s">
        <v>32</v>
      </c>
      <c r="D24" s="39">
        <v>0</v>
      </c>
      <c r="E24" s="8">
        <v>0</v>
      </c>
      <c r="F24" s="7"/>
    </row>
    <row r="25" spans="1:6" ht="12.75" customHeight="1" x14ac:dyDescent="0.2">
      <c r="A25" s="15"/>
      <c r="B25" s="27"/>
      <c r="C25" s="14" t="s">
        <v>31</v>
      </c>
      <c r="D25" s="39">
        <v>0</v>
      </c>
      <c r="E25" s="8">
        <v>0</v>
      </c>
      <c r="F25" s="7"/>
    </row>
    <row r="26" spans="1:6" ht="12.75" customHeight="1" x14ac:dyDescent="0.2">
      <c r="A26" s="15"/>
      <c r="B26" s="27"/>
      <c r="C26" s="14" t="s">
        <v>30</v>
      </c>
      <c r="D26" s="39">
        <v>0</v>
      </c>
      <c r="E26" s="8">
        <v>0</v>
      </c>
      <c r="F26" s="7"/>
    </row>
    <row r="27" spans="1:6" ht="12.75" customHeight="1" x14ac:dyDescent="0.2">
      <c r="A27" s="15"/>
      <c r="B27" s="27"/>
      <c r="C27" s="14" t="s">
        <v>29</v>
      </c>
      <c r="D27" s="39">
        <v>983087.6</v>
      </c>
      <c r="E27" s="36">
        <v>2713647.8</v>
      </c>
      <c r="F27" s="7"/>
    </row>
    <row r="28" spans="1:6" ht="12.75" customHeight="1" x14ac:dyDescent="0.2">
      <c r="A28" s="15"/>
      <c r="B28" s="27"/>
      <c r="C28" s="14" t="s">
        <v>28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27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26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25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24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23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22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21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20</v>
      </c>
      <c r="D36" s="39">
        <v>28444072.98</v>
      </c>
      <c r="E36" s="8">
        <v>82125634.489999995</v>
      </c>
      <c r="F36" s="7"/>
    </row>
    <row r="37" spans="1:6" x14ac:dyDescent="0.2">
      <c r="A37" s="32" t="s">
        <v>19</v>
      </c>
      <c r="B37" s="25"/>
      <c r="C37" s="7"/>
      <c r="D37" s="34">
        <f>D8-D20</f>
        <v>9394373.4500000179</v>
      </c>
      <c r="E37" s="35">
        <f>E8-E20</f>
        <v>-67213222.099999905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18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11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16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15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17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8</v>
      </c>
      <c r="C46" s="7"/>
      <c r="D46" s="34">
        <f>SUM(D47:D49)</f>
        <v>4298465.1399999997</v>
      </c>
      <c r="E46" s="35">
        <f>SUM(E47:E49)</f>
        <v>19337215.489999998</v>
      </c>
      <c r="F46" s="7"/>
    </row>
    <row r="47" spans="1:6" x14ac:dyDescent="0.2">
      <c r="A47" s="12"/>
      <c r="B47" s="26"/>
      <c r="C47" s="7" t="s">
        <v>16</v>
      </c>
      <c r="D47" s="39">
        <v>0</v>
      </c>
      <c r="E47" s="36">
        <v>0</v>
      </c>
      <c r="F47" s="7"/>
    </row>
    <row r="48" spans="1:6" x14ac:dyDescent="0.2">
      <c r="A48" s="12"/>
      <c r="B48" s="26"/>
      <c r="C48" s="7" t="s">
        <v>15</v>
      </c>
      <c r="D48" s="39">
        <v>4007879.34</v>
      </c>
      <c r="E48" s="36">
        <v>18580143.93</v>
      </c>
      <c r="F48" s="7"/>
    </row>
    <row r="49" spans="1:6" x14ac:dyDescent="0.2">
      <c r="A49" s="10"/>
      <c r="B49" s="25"/>
      <c r="C49" s="7" t="s">
        <v>14</v>
      </c>
      <c r="D49" s="39">
        <v>290585.8</v>
      </c>
      <c r="E49" s="36">
        <v>757071.56</v>
      </c>
      <c r="F49" s="7"/>
    </row>
    <row r="50" spans="1:6" x14ac:dyDescent="0.2">
      <c r="A50" s="32" t="s">
        <v>13</v>
      </c>
      <c r="B50" s="25"/>
      <c r="C50" s="7"/>
      <c r="D50" s="34">
        <f>D41-D46</f>
        <v>-4298465.1399999997</v>
      </c>
      <c r="E50" s="35">
        <f>E41-E46</f>
        <v>-19337215.489999998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12</v>
      </c>
      <c r="B52" s="25"/>
      <c r="C52" s="7"/>
      <c r="D52" s="8"/>
      <c r="E52" s="36"/>
      <c r="F52" s="7"/>
    </row>
    <row r="53" spans="1:6" x14ac:dyDescent="0.2">
      <c r="A53" s="10"/>
      <c r="B53" s="11" t="s">
        <v>11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10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6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5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9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8</v>
      </c>
      <c r="C59" s="7"/>
      <c r="D59" s="34">
        <f>SUM(D60:D63)</f>
        <v>0</v>
      </c>
      <c r="E59" s="35">
        <f>SUM(E60:E63)</f>
        <v>0</v>
      </c>
      <c r="F59" s="7"/>
    </row>
    <row r="60" spans="1:6" x14ac:dyDescent="0.2">
      <c r="A60" s="10"/>
      <c r="B60" s="25"/>
      <c r="C60" s="7" t="s">
        <v>7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6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5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47</v>
      </c>
      <c r="D63" s="8">
        <v>0</v>
      </c>
      <c r="E63" s="36">
        <v>0</v>
      </c>
      <c r="F63" s="7"/>
    </row>
    <row r="64" spans="1:6" x14ac:dyDescent="0.2">
      <c r="A64" s="32" t="s">
        <v>4</v>
      </c>
      <c r="B64" s="25"/>
      <c r="C64" s="7"/>
      <c r="D64" s="34">
        <f>D53-D59</f>
        <v>0</v>
      </c>
      <c r="E64" s="35">
        <f>E53-E59</f>
        <v>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3</v>
      </c>
      <c r="B66" s="25"/>
      <c r="C66" s="7"/>
      <c r="D66" s="38">
        <f>D37+D50+D64</f>
        <v>5095908.3100000182</v>
      </c>
      <c r="E66" s="34">
        <f>E37+E50+E64</f>
        <v>-86550437.589999899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2</v>
      </c>
      <c r="B68" s="25"/>
      <c r="C68" s="7"/>
      <c r="D68" s="8">
        <f>E69</f>
        <v>335116012.41000009</v>
      </c>
      <c r="E68" s="36">
        <v>421666450</v>
      </c>
      <c r="F68" s="7"/>
    </row>
    <row r="69" spans="1:9" x14ac:dyDescent="0.2">
      <c r="A69" s="32" t="s">
        <v>1</v>
      </c>
      <c r="B69" s="25"/>
      <c r="C69" s="7"/>
      <c r="D69" s="36">
        <f>D66+D68</f>
        <v>340211920.72000009</v>
      </c>
      <c r="E69" s="36">
        <f>E66+E68</f>
        <v>335116012.41000009</v>
      </c>
      <c r="F69" s="7"/>
    </row>
    <row r="70" spans="1:9" x14ac:dyDescent="0.2">
      <c r="A70" s="6"/>
      <c r="B70" s="28"/>
      <c r="C70" s="3"/>
      <c r="D70" s="5"/>
      <c r="E70" s="4"/>
      <c r="F70" s="3"/>
    </row>
    <row r="71" spans="1:9" ht="14.25" customHeight="1" x14ac:dyDescent="0.2"/>
    <row r="72" spans="1:9" ht="27.75" customHeight="1" x14ac:dyDescent="0.2">
      <c r="A72" s="52" t="s">
        <v>0</v>
      </c>
      <c r="B72" s="52"/>
      <c r="C72" s="52"/>
      <c r="D72" s="52"/>
      <c r="E72" s="52"/>
      <c r="F72" s="52"/>
    </row>
    <row r="73" spans="1:9" x14ac:dyDescent="0.2">
      <c r="A73" s="2"/>
      <c r="B73" s="23"/>
      <c r="C73" s="2"/>
      <c r="D73" s="2"/>
      <c r="E73" s="2"/>
      <c r="F73" s="2"/>
    </row>
    <row r="94" ht="12.75" customHeight="1" x14ac:dyDescent="0.2"/>
  </sheetData>
  <mergeCells count="5">
    <mergeCell ref="A1:F1"/>
    <mergeCell ref="A2:F2"/>
    <mergeCell ref="A3:F3"/>
    <mergeCell ref="A4:F4"/>
    <mergeCell ref="A72:F72"/>
  </mergeCells>
  <printOptions horizontalCentered="1"/>
  <pageMargins left="0.23622047244094491" right="0.23622047244094491" top="0.35433070866141736" bottom="0" header="0.11811023622047245" footer="0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2025-01-22T20:59:41Z</cp:lastPrinted>
  <dcterms:created xsi:type="dcterms:W3CDTF">2015-02-12T14:35:27Z</dcterms:created>
  <dcterms:modified xsi:type="dcterms:W3CDTF">2025-04-28T20:26:35Z</dcterms:modified>
</cp:coreProperties>
</file>