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4o.TRIMESTRE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62913"/>
</workbook>
</file>

<file path=xl/calcChain.xml><?xml version="1.0" encoding="utf-8"?>
<calcChain xmlns="http://schemas.openxmlformats.org/spreadsheetml/2006/main">
  <c r="E20" i="1" l="1"/>
  <c r="D20" i="1"/>
  <c r="E8" i="1"/>
  <c r="D8" i="1"/>
  <c r="D59" i="1" l="1"/>
  <c r="D53" i="1"/>
  <c r="D41" i="1"/>
  <c r="D37" i="1" l="1"/>
  <c r="E59" i="1"/>
  <c r="E53" i="1"/>
  <c r="D46" i="1"/>
  <c r="E46" i="1"/>
  <c r="E41" i="1"/>
  <c r="E64" i="1" l="1"/>
  <c r="E50" i="1"/>
  <c r="D50" i="1"/>
  <c r="E37" i="1"/>
  <c r="D64" i="1"/>
  <c r="D66" i="1" l="1"/>
  <c r="E66" i="1"/>
  <c r="D68" i="1" l="1"/>
  <c r="D69" i="1" s="1"/>
</calcChain>
</file>

<file path=xl/sharedStrings.xml><?xml version="1.0" encoding="utf-8"?>
<sst xmlns="http://schemas.openxmlformats.org/spreadsheetml/2006/main" count="61" uniqueCount="53">
  <si>
    <t>"Bajo protesta de decir verdad declaramos que los Estados Financieros y sus Notas, son razonablemente correctos y son responsabilidad del emisor"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</si>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</sst>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5" fillId="0" borderId="13" xfId="0" applyNumberFormat="1" applyFont="1" applyBorder="1"/>
    <xf numFmtId="3" fontId="2" fillId="0" borderId="13" xfId="0" applyNumberFormat="1" applyFont="1" applyBorder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3571877</xdr:colOff>
      <xdr:row>74</xdr:row>
      <xdr:rowOff>133350</xdr:rowOff>
    </xdr:from>
    <xdr:ext cx="2790824" cy="264560"/>
    <xdr:sp macro="" textlink="">
      <xdr:nvSpPr>
        <xdr:cNvPr id="8" name="7 CuadroTexto"/>
        <xdr:cNvSpPr txBox="1"/>
      </xdr:nvSpPr>
      <xdr:spPr>
        <a:xfrm>
          <a:off x="4092089" y="12325350"/>
          <a:ext cx="27908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1480152</xdr:colOff>
      <xdr:row>81</xdr:row>
      <xdr:rowOff>1465</xdr:rowOff>
    </xdr:from>
    <xdr:ext cx="3143250" cy="782515"/>
    <xdr:sp macro="" textlink="">
      <xdr:nvSpPr>
        <xdr:cNvPr id="9" name="8 CuadroTexto"/>
        <xdr:cNvSpPr txBox="1"/>
      </xdr:nvSpPr>
      <xdr:spPr>
        <a:xfrm>
          <a:off x="2000364" y="13270523"/>
          <a:ext cx="3143250" cy="782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79375</xdr:rowOff>
    </xdr:from>
    <xdr:to>
      <xdr:col>2</xdr:col>
      <xdr:colOff>857250</xdr:colOff>
      <xdr:row>2</xdr:row>
      <xdr:rowOff>212725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9375"/>
          <a:ext cx="1381125" cy="5937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109904</xdr:colOff>
      <xdr:row>0</xdr:row>
      <xdr:rowOff>183173</xdr:rowOff>
    </xdr:from>
    <xdr:to>
      <xdr:col>5</xdr:col>
      <xdr:colOff>86626</xdr:colOff>
      <xdr:row>2</xdr:row>
      <xdr:rowOff>146539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0039" y="183173"/>
          <a:ext cx="1683895" cy="417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74</xdr:row>
      <xdr:rowOff>124558</xdr:rowOff>
    </xdr:from>
    <xdr:ext cx="3570288" cy="1047750"/>
    <xdr:sp macro="" textlink="">
      <xdr:nvSpPr>
        <xdr:cNvPr id="13" name="6 CuadroTexto"/>
        <xdr:cNvSpPr txBox="1"/>
      </xdr:nvSpPr>
      <xdr:spPr>
        <a:xfrm>
          <a:off x="0" y="12316558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="130" zoomScaleNormal="130" workbookViewId="0">
      <selection activeCell="A2" sqref="A2:F2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40" t="s">
        <v>49</v>
      </c>
      <c r="B1" s="41"/>
      <c r="C1" s="41"/>
      <c r="D1" s="41"/>
      <c r="E1" s="41"/>
      <c r="F1" s="42"/>
    </row>
    <row r="2" spans="1:6" ht="18" customHeight="1" x14ac:dyDescent="0.2">
      <c r="A2" s="43" t="s">
        <v>46</v>
      </c>
      <c r="B2" s="44"/>
      <c r="C2" s="44"/>
      <c r="D2" s="44"/>
      <c r="E2" s="44"/>
      <c r="F2" s="45"/>
    </row>
    <row r="3" spans="1:6" ht="18" customHeight="1" x14ac:dyDescent="0.2">
      <c r="A3" s="46" t="s">
        <v>52</v>
      </c>
      <c r="B3" s="47"/>
      <c r="C3" s="47"/>
      <c r="D3" s="47"/>
      <c r="E3" s="47"/>
      <c r="F3" s="48"/>
    </row>
    <row r="4" spans="1:6" ht="19.5" customHeight="1" x14ac:dyDescent="0.25">
      <c r="A4" s="49" t="s">
        <v>48</v>
      </c>
      <c r="B4" s="50"/>
      <c r="C4" s="50"/>
      <c r="D4" s="50"/>
      <c r="E4" s="50"/>
      <c r="F4" s="51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45</v>
      </c>
      <c r="D6" s="19">
        <v>2026</v>
      </c>
      <c r="E6" s="18">
        <v>2025</v>
      </c>
      <c r="F6" s="17"/>
    </row>
    <row r="7" spans="1:6" x14ac:dyDescent="0.2">
      <c r="A7" s="29" t="s">
        <v>44</v>
      </c>
      <c r="B7" s="30"/>
      <c r="C7" s="31"/>
      <c r="D7" s="9"/>
      <c r="E7" s="8"/>
      <c r="F7" s="7"/>
    </row>
    <row r="8" spans="1:6" x14ac:dyDescent="0.2">
      <c r="A8" s="10"/>
      <c r="B8" s="11" t="s">
        <v>11</v>
      </c>
      <c r="C8" s="7"/>
      <c r="D8" s="34">
        <f>SUM(D9:D18)</f>
        <v>310734042.76999998</v>
      </c>
      <c r="E8" s="35">
        <f>SUM(E9:E18)</f>
        <v>1172693627.77</v>
      </c>
      <c r="F8" s="7"/>
    </row>
    <row r="9" spans="1:6" x14ac:dyDescent="0.2">
      <c r="A9" s="12"/>
      <c r="B9" s="26"/>
      <c r="C9" s="14" t="s">
        <v>43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42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41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40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51</v>
      </c>
      <c r="D13" s="8">
        <v>1744106.19</v>
      </c>
      <c r="E13" s="8">
        <v>8600669.6699999999</v>
      </c>
      <c r="F13" s="7"/>
    </row>
    <row r="14" spans="1:6" ht="12.75" customHeight="1" x14ac:dyDescent="0.2">
      <c r="A14" s="15"/>
      <c r="B14" s="27"/>
      <c r="C14" s="14" t="s">
        <v>39</v>
      </c>
      <c r="D14" s="8">
        <v>0</v>
      </c>
      <c r="E14" s="8">
        <v>0</v>
      </c>
      <c r="F14" s="7"/>
    </row>
    <row r="15" spans="1:6" ht="12.75" customHeight="1" x14ac:dyDescent="0.2">
      <c r="A15" s="15"/>
      <c r="B15" s="27"/>
      <c r="C15" s="14" t="s">
        <v>38</v>
      </c>
      <c r="D15" s="8">
        <v>0</v>
      </c>
      <c r="E15" s="8">
        <v>0</v>
      </c>
      <c r="F15" s="7"/>
    </row>
    <row r="16" spans="1:6" ht="12.75" customHeight="1" x14ac:dyDescent="0.2">
      <c r="A16" s="15"/>
      <c r="B16" s="27"/>
      <c r="C16" s="14" t="s">
        <v>50</v>
      </c>
      <c r="D16" s="8">
        <v>0</v>
      </c>
      <c r="E16" s="8">
        <v>0</v>
      </c>
      <c r="F16" s="7"/>
    </row>
    <row r="17" spans="1:6" ht="12.75" customHeight="1" x14ac:dyDescent="0.2">
      <c r="A17" s="15"/>
      <c r="B17" s="27"/>
      <c r="C17" s="14" t="s">
        <v>37</v>
      </c>
      <c r="D17" s="8">
        <v>308989936.57999998</v>
      </c>
      <c r="E17" s="8">
        <v>1164092958.0999999</v>
      </c>
      <c r="F17" s="7"/>
    </row>
    <row r="18" spans="1:6" ht="12.75" customHeight="1" x14ac:dyDescent="0.2">
      <c r="A18" s="15"/>
      <c r="B18" s="27"/>
      <c r="C18" s="14" t="s">
        <v>36</v>
      </c>
      <c r="D18" s="8">
        <v>0</v>
      </c>
      <c r="E18" s="36">
        <v>0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8</v>
      </c>
      <c r="C20" s="7"/>
      <c r="D20" s="34">
        <f>SUM(D21:D36)</f>
        <v>253253209.14000002</v>
      </c>
      <c r="E20" s="35">
        <f>SUM(E21:E36)</f>
        <v>1128645086.9000001</v>
      </c>
      <c r="F20" s="7"/>
    </row>
    <row r="21" spans="1:6" ht="12.75" customHeight="1" x14ac:dyDescent="0.2">
      <c r="A21" s="15"/>
      <c r="B21" s="27"/>
      <c r="C21" s="14" t="s">
        <v>35</v>
      </c>
      <c r="D21" s="39">
        <v>197269727.44</v>
      </c>
      <c r="E21" s="39">
        <v>914316712.25999999</v>
      </c>
      <c r="F21" s="7"/>
    </row>
    <row r="22" spans="1:6" ht="12.75" customHeight="1" x14ac:dyDescent="0.2">
      <c r="A22" s="15"/>
      <c r="B22" s="27"/>
      <c r="C22" s="14" t="s">
        <v>34</v>
      </c>
      <c r="D22" s="39">
        <v>16554549.34</v>
      </c>
      <c r="E22" s="39">
        <v>74446024.700000003</v>
      </c>
      <c r="F22" s="7"/>
    </row>
    <row r="23" spans="1:6" ht="12.75" customHeight="1" x14ac:dyDescent="0.2">
      <c r="A23" s="15"/>
      <c r="B23" s="27"/>
      <c r="C23" s="14" t="s">
        <v>33</v>
      </c>
      <c r="D23" s="39">
        <v>17219517.84</v>
      </c>
      <c r="E23" s="39">
        <v>135835445.80000001</v>
      </c>
      <c r="F23" s="7"/>
    </row>
    <row r="24" spans="1:6" ht="12.75" customHeight="1" x14ac:dyDescent="0.2">
      <c r="A24" s="15"/>
      <c r="B24" s="27"/>
      <c r="C24" s="14" t="s">
        <v>32</v>
      </c>
      <c r="D24" s="39">
        <v>0</v>
      </c>
      <c r="E24" s="39">
        <v>0</v>
      </c>
      <c r="F24" s="7"/>
    </row>
    <row r="25" spans="1:6" ht="12.75" customHeight="1" x14ac:dyDescent="0.2">
      <c r="A25" s="15"/>
      <c r="B25" s="27"/>
      <c r="C25" s="14" t="s">
        <v>31</v>
      </c>
      <c r="D25" s="39">
        <v>0</v>
      </c>
      <c r="E25" s="39">
        <v>0</v>
      </c>
      <c r="F25" s="7"/>
    </row>
    <row r="26" spans="1:6" ht="12.75" customHeight="1" x14ac:dyDescent="0.2">
      <c r="A26" s="15"/>
      <c r="B26" s="27"/>
      <c r="C26" s="14" t="s">
        <v>30</v>
      </c>
      <c r="D26" s="39">
        <v>0</v>
      </c>
      <c r="E26" s="39">
        <v>0</v>
      </c>
      <c r="F26" s="7"/>
    </row>
    <row r="27" spans="1:6" ht="12.75" customHeight="1" x14ac:dyDescent="0.2">
      <c r="A27" s="15"/>
      <c r="B27" s="27"/>
      <c r="C27" s="14" t="s">
        <v>29</v>
      </c>
      <c r="D27" s="39">
        <v>1168487.3</v>
      </c>
      <c r="E27" s="39">
        <v>2827700.68</v>
      </c>
      <c r="F27" s="7"/>
    </row>
    <row r="28" spans="1:6" ht="12.75" customHeight="1" x14ac:dyDescent="0.2">
      <c r="A28" s="15"/>
      <c r="B28" s="27"/>
      <c r="C28" s="14" t="s">
        <v>28</v>
      </c>
      <c r="D28" s="8">
        <v>0</v>
      </c>
      <c r="E28" s="8">
        <v>0</v>
      </c>
      <c r="F28" s="7"/>
    </row>
    <row r="29" spans="1:6" ht="12.75" customHeight="1" x14ac:dyDescent="0.2">
      <c r="A29" s="15"/>
      <c r="B29" s="27"/>
      <c r="C29" s="14" t="s">
        <v>27</v>
      </c>
      <c r="D29" s="8">
        <v>0</v>
      </c>
      <c r="E29" s="8">
        <v>0</v>
      </c>
      <c r="F29" s="7"/>
    </row>
    <row r="30" spans="1:6" ht="12.75" customHeight="1" x14ac:dyDescent="0.2">
      <c r="A30" s="15"/>
      <c r="B30" s="27"/>
      <c r="C30" s="14" t="s">
        <v>26</v>
      </c>
      <c r="D30" s="8">
        <v>0</v>
      </c>
      <c r="E30" s="8">
        <v>0</v>
      </c>
      <c r="F30" s="7"/>
    </row>
    <row r="31" spans="1:6" ht="12.75" customHeight="1" x14ac:dyDescent="0.2">
      <c r="A31" s="15"/>
      <c r="B31" s="27"/>
      <c r="C31" s="14" t="s">
        <v>25</v>
      </c>
      <c r="D31" s="8">
        <v>0</v>
      </c>
      <c r="E31" s="8">
        <v>0</v>
      </c>
      <c r="F31" s="7"/>
    </row>
    <row r="32" spans="1:6" ht="12.75" customHeight="1" x14ac:dyDescent="0.2">
      <c r="A32" s="15"/>
      <c r="B32" s="27"/>
      <c r="C32" s="14" t="s">
        <v>24</v>
      </c>
      <c r="D32" s="8">
        <v>0</v>
      </c>
      <c r="E32" s="8">
        <v>0</v>
      </c>
      <c r="F32" s="7"/>
    </row>
    <row r="33" spans="1:6" ht="12.75" customHeight="1" x14ac:dyDescent="0.2">
      <c r="A33" s="15"/>
      <c r="B33" s="27"/>
      <c r="C33" s="14" t="s">
        <v>23</v>
      </c>
      <c r="D33" s="8">
        <v>0</v>
      </c>
      <c r="E33" s="8">
        <v>0</v>
      </c>
      <c r="F33" s="7"/>
    </row>
    <row r="34" spans="1:6" ht="12.75" customHeight="1" x14ac:dyDescent="0.2">
      <c r="A34" s="15"/>
      <c r="B34" s="27"/>
      <c r="C34" s="14" t="s">
        <v>22</v>
      </c>
      <c r="D34" s="8">
        <v>0</v>
      </c>
      <c r="E34" s="8">
        <v>0</v>
      </c>
      <c r="F34" s="7"/>
    </row>
    <row r="35" spans="1:6" ht="12.75" customHeight="1" x14ac:dyDescent="0.2">
      <c r="A35" s="15"/>
      <c r="B35" s="27"/>
      <c r="C35" s="14" t="s">
        <v>21</v>
      </c>
      <c r="D35" s="8">
        <v>0</v>
      </c>
      <c r="E35" s="8">
        <v>0</v>
      </c>
      <c r="F35" s="7"/>
    </row>
    <row r="36" spans="1:6" ht="12.75" customHeight="1" x14ac:dyDescent="0.2">
      <c r="A36" s="15"/>
      <c r="B36" s="27"/>
      <c r="C36" s="14" t="s">
        <v>20</v>
      </c>
      <c r="D36" s="39">
        <v>21040927.219999999</v>
      </c>
      <c r="E36" s="39">
        <v>1219203.46</v>
      </c>
      <c r="F36" s="7"/>
    </row>
    <row r="37" spans="1:6" x14ac:dyDescent="0.2">
      <c r="A37" s="32" t="s">
        <v>19</v>
      </c>
      <c r="B37" s="25"/>
      <c r="C37" s="7"/>
      <c r="D37" s="34">
        <f>D8-D20</f>
        <v>57480833.629999965</v>
      </c>
      <c r="E37" s="35">
        <f>E8-E20</f>
        <v>44048540.869999886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18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11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16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15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17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8</v>
      </c>
      <c r="C46" s="7"/>
      <c r="D46" s="34">
        <f>SUM(D47:D49)</f>
        <v>6574811.8499999996</v>
      </c>
      <c r="E46" s="35">
        <f>SUM(E47:E49)</f>
        <v>20703491.629999999</v>
      </c>
      <c r="F46" s="7"/>
    </row>
    <row r="47" spans="1:6" x14ac:dyDescent="0.2">
      <c r="A47" s="12"/>
      <c r="B47" s="26"/>
      <c r="C47" s="7" t="s">
        <v>16</v>
      </c>
      <c r="D47" s="39">
        <v>0</v>
      </c>
      <c r="E47" s="36">
        <v>0</v>
      </c>
      <c r="F47" s="7"/>
    </row>
    <row r="48" spans="1:6" x14ac:dyDescent="0.2">
      <c r="A48" s="12"/>
      <c r="B48" s="26"/>
      <c r="C48" s="7" t="s">
        <v>15</v>
      </c>
      <c r="D48" s="39">
        <v>6070286.0899999999</v>
      </c>
      <c r="E48" s="39">
        <v>19691260.59</v>
      </c>
      <c r="F48" s="7"/>
    </row>
    <row r="49" spans="1:6" x14ac:dyDescent="0.2">
      <c r="A49" s="10"/>
      <c r="B49" s="25"/>
      <c r="C49" s="7" t="s">
        <v>14</v>
      </c>
      <c r="D49" s="39">
        <v>504525.76</v>
      </c>
      <c r="E49" s="39">
        <v>1012231.04</v>
      </c>
      <c r="F49" s="7"/>
    </row>
    <row r="50" spans="1:6" x14ac:dyDescent="0.2">
      <c r="A50" s="32" t="s">
        <v>13</v>
      </c>
      <c r="B50" s="25"/>
      <c r="C50" s="7"/>
      <c r="D50" s="34">
        <f>D41-D46</f>
        <v>-6574811.8499999996</v>
      </c>
      <c r="E50" s="35">
        <f>E41-E46</f>
        <v>-20703491.629999999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12</v>
      </c>
      <c r="B52" s="25"/>
      <c r="C52" s="7"/>
      <c r="D52" s="8"/>
      <c r="E52" s="36"/>
      <c r="F52" s="7"/>
    </row>
    <row r="53" spans="1:6" x14ac:dyDescent="0.2">
      <c r="A53" s="10"/>
      <c r="B53" s="11" t="s">
        <v>11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10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6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5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9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8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7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6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5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47</v>
      </c>
      <c r="D63" s="8">
        <v>0</v>
      </c>
      <c r="E63" s="36">
        <v>0</v>
      </c>
      <c r="F63" s="7"/>
    </row>
    <row r="64" spans="1:6" x14ac:dyDescent="0.2">
      <c r="A64" s="32" t="s">
        <v>4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3</v>
      </c>
      <c r="B66" s="25"/>
      <c r="C66" s="7"/>
      <c r="D66" s="38">
        <f>D37+D50+D64</f>
        <v>50906021.779999964</v>
      </c>
      <c r="E66" s="34">
        <f>E37+E50+E64</f>
        <v>23345049.239999887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2</v>
      </c>
      <c r="B68" s="25"/>
      <c r="C68" s="7"/>
      <c r="D68" s="8">
        <f>E69</f>
        <v>358461061.64999998</v>
      </c>
      <c r="E68" s="36">
        <v>335116012.41000003</v>
      </c>
      <c r="F68" s="7"/>
    </row>
    <row r="69" spans="1:9" x14ac:dyDescent="0.2">
      <c r="A69" s="32" t="s">
        <v>1</v>
      </c>
      <c r="B69" s="25"/>
      <c r="C69" s="7"/>
      <c r="D69" s="36">
        <f>D66+D68</f>
        <v>409367083.42999995</v>
      </c>
      <c r="E69" s="36">
        <v>358461061.64999998</v>
      </c>
      <c r="F69" s="7"/>
    </row>
    <row r="70" spans="1:9" x14ac:dyDescent="0.2">
      <c r="A70" s="6"/>
      <c r="B70" s="28"/>
      <c r="C70" s="3"/>
      <c r="D70" s="5"/>
      <c r="E70" s="4"/>
      <c r="F70" s="3"/>
    </row>
    <row r="71" spans="1:9" ht="14.25" customHeight="1" x14ac:dyDescent="0.2"/>
    <row r="72" spans="1:9" ht="27.75" customHeight="1" x14ac:dyDescent="0.2">
      <c r="A72" s="52" t="s">
        <v>0</v>
      </c>
      <c r="B72" s="52"/>
      <c r="C72" s="52"/>
      <c r="D72" s="52"/>
      <c r="E72" s="52"/>
      <c r="F72" s="52"/>
    </row>
    <row r="73" spans="1:9" x14ac:dyDescent="0.2">
      <c r="A73" s="2"/>
      <c r="B73" s="23"/>
      <c r="C73" s="2"/>
      <c r="D73" s="2"/>
      <c r="E73" s="2"/>
      <c r="F73" s="2"/>
    </row>
    <row r="94" ht="12.75" customHeight="1" x14ac:dyDescent="0.2"/>
  </sheetData>
  <mergeCells count="5">
    <mergeCell ref="A1:F1"/>
    <mergeCell ref="A2:F2"/>
    <mergeCell ref="A3:F3"/>
    <mergeCell ref="A4:F4"/>
    <mergeCell ref="A72:F72"/>
  </mergeCells>
  <printOptions horizontalCentered="1"/>
  <pageMargins left="0.23622047244094491" right="0.23622047244094491" top="0.35433070866141736" bottom="0" header="0.11811023622047245" footer="0"/>
  <pageSetup scale="64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2026-01-22T22:51:50Z</cp:lastPrinted>
  <dcterms:created xsi:type="dcterms:W3CDTF">2015-02-12T14:35:27Z</dcterms:created>
  <dcterms:modified xsi:type="dcterms:W3CDTF">2026-04-23T23:11:54Z</dcterms:modified>
</cp:coreProperties>
</file>