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EDO_ANALITICO_ACTIVO'!$A$2:$G$39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G24" i="1" l="1"/>
  <c r="G22" i="1"/>
  <c r="F30" i="1"/>
  <c r="G30" i="1" s="1"/>
  <c r="F29" i="1"/>
  <c r="G29" i="1" s="1"/>
  <c r="F28" i="1"/>
  <c r="G28" i="1" s="1"/>
  <c r="F27" i="1"/>
  <c r="G27" i="1" s="1"/>
  <c r="F26" i="1"/>
  <c r="F25" i="1"/>
  <c r="G25" i="1" s="1"/>
  <c r="F24" i="1"/>
  <c r="F23" i="1"/>
  <c r="G23" i="1" s="1"/>
  <c r="F22" i="1"/>
  <c r="E21" i="1"/>
  <c r="D21" i="1"/>
  <c r="C21" i="1"/>
  <c r="G18" i="1"/>
  <c r="G16" i="1"/>
  <c r="F19" i="1"/>
  <c r="G19" i="1" s="1"/>
  <c r="F18" i="1"/>
  <c r="F17" i="1"/>
  <c r="G17" i="1" s="1"/>
  <c r="F16" i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<sst xmlns="http://schemas.openxmlformats.org/spreadsheetml/2006/main" count="29" uniqueCount="29">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</sst>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180975</xdr:rowOff>
    </xdr:from>
    <xdr:to>
      <xdr:col>1</xdr:col>
      <xdr:colOff>1187745</xdr:colOff>
      <xdr:row>4</xdr:row>
      <xdr:rowOff>76200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600074</xdr:colOff>
      <xdr:row>1</xdr:row>
      <xdr:rowOff>19049</xdr:rowOff>
    </xdr:from>
    <xdr:to>
      <xdr:col>6</xdr:col>
      <xdr:colOff>478436</xdr:colOff>
      <xdr:row>4</xdr:row>
      <xdr:rowOff>238125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18097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zoomScaleNormal="100" workbookViewId="0">
      <selection activeCell="A3" sqref="A2:G3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8" t="s">
        <v>27</v>
      </c>
      <c r="B2" s="29"/>
      <c r="C2" s="29"/>
      <c r="D2" s="29"/>
      <c r="E2" s="29"/>
      <c r="F2" s="29"/>
      <c r="G2" s="30"/>
    </row>
    <row r="3" spans="1:7" x14ac:dyDescent="0.2">
      <c r="A3" s="31" t="s">
        <v>24</v>
      </c>
      <c r="B3" s="32"/>
      <c r="C3" s="33"/>
      <c r="D3" s="33"/>
      <c r="E3" s="33"/>
      <c r="F3" s="33"/>
      <c r="G3" s="34"/>
    </row>
    <row r="4" spans="1:7" ht="18" customHeight="1" x14ac:dyDescent="0.2">
      <c r="A4" s="35" t="s">
        <v>28</v>
      </c>
      <c r="B4" s="36"/>
      <c r="C4" s="36"/>
      <c r="D4" s="36"/>
      <c r="E4" s="36"/>
      <c r="F4" s="36"/>
      <c r="G4" s="37"/>
    </row>
    <row r="5" spans="1:7" ht="19.5" customHeight="1" x14ac:dyDescent="0.25">
      <c r="A5" s="38" t="s">
        <v>26</v>
      </c>
      <c r="B5" s="39"/>
      <c r="C5" s="39"/>
      <c r="D5" s="39"/>
      <c r="E5" s="39"/>
      <c r="F5" s="39"/>
      <c r="G5" s="40"/>
    </row>
    <row r="6" spans="1:7" ht="9.75" customHeight="1" x14ac:dyDescent="0.2">
      <c r="A6" s="23"/>
      <c r="B6" s="23"/>
      <c r="C6" s="23"/>
      <c r="D6" s="23"/>
      <c r="E6" s="23"/>
      <c r="F6" s="23"/>
      <c r="G6" s="23"/>
    </row>
    <row r="7" spans="1:7" x14ac:dyDescent="0.2">
      <c r="A7" s="43"/>
      <c r="B7" s="26" t="s">
        <v>23</v>
      </c>
      <c r="C7" s="41" t="s">
        <v>22</v>
      </c>
      <c r="D7" s="41" t="s">
        <v>21</v>
      </c>
      <c r="E7" s="41" t="s">
        <v>20</v>
      </c>
      <c r="F7" s="41" t="s">
        <v>19</v>
      </c>
      <c r="G7" s="41" t="s">
        <v>18</v>
      </c>
    </row>
    <row r="8" spans="1:7" ht="29.25" customHeight="1" x14ac:dyDescent="0.2">
      <c r="A8" s="43"/>
      <c r="B8" s="27"/>
      <c r="C8" s="42"/>
      <c r="D8" s="42"/>
      <c r="E8" s="42"/>
      <c r="F8" s="42"/>
      <c r="G8" s="42"/>
    </row>
    <row r="9" spans="1:7" x14ac:dyDescent="0.2">
      <c r="A9" s="22"/>
      <c r="B9" s="21"/>
      <c r="C9" s="20"/>
      <c r="D9" s="19"/>
      <c r="E9" s="19"/>
      <c r="F9" s="19"/>
      <c r="G9" s="19"/>
    </row>
    <row r="10" spans="1:7" ht="16.5" customHeight="1" x14ac:dyDescent="0.2">
      <c r="A10" s="44" t="s">
        <v>17</v>
      </c>
      <c r="B10" s="45"/>
      <c r="C10" s="25">
        <f>C12+C21</f>
        <v>612508494.90999997</v>
      </c>
      <c r="D10" s="25">
        <f t="shared" ref="D10:G10" si="0">D12+D21</f>
        <v>1648216148.6199999</v>
      </c>
      <c r="E10" s="25">
        <f t="shared" si="0"/>
        <v>1517381318.3</v>
      </c>
      <c r="F10" s="25">
        <f t="shared" si="0"/>
        <v>743343325.2299999</v>
      </c>
      <c r="G10" s="25">
        <f t="shared" si="0"/>
        <v>130834830.31999987</v>
      </c>
    </row>
    <row r="11" spans="1:7" x14ac:dyDescent="0.2">
      <c r="A11" s="14"/>
      <c r="B11" s="18"/>
      <c r="C11" s="17"/>
      <c r="D11" s="16"/>
      <c r="E11" s="16"/>
      <c r="F11" s="16"/>
      <c r="G11" s="16"/>
    </row>
    <row r="12" spans="1:7" x14ac:dyDescent="0.2">
      <c r="A12" s="13"/>
      <c r="B12" s="12" t="s">
        <v>16</v>
      </c>
      <c r="C12" s="24">
        <f>SUM(C13:C19)</f>
        <v>465678597.00999999</v>
      </c>
      <c r="D12" s="24">
        <f t="shared" ref="D12:G12" si="1">SUM(D13:D19)</f>
        <v>1647488324.1099999</v>
      </c>
      <c r="E12" s="24">
        <f t="shared" si="1"/>
        <v>1514563346.99</v>
      </c>
      <c r="F12" s="24">
        <f t="shared" si="1"/>
        <v>598603574.12999988</v>
      </c>
      <c r="G12" s="24">
        <f t="shared" si="1"/>
        <v>132924977.11999987</v>
      </c>
    </row>
    <row r="13" spans="1:7" x14ac:dyDescent="0.2">
      <c r="A13" s="11"/>
      <c r="B13" s="9" t="s">
        <v>15</v>
      </c>
      <c r="C13" s="8">
        <v>465673323.99000001</v>
      </c>
      <c r="D13" s="7">
        <v>1194650084.6099999</v>
      </c>
      <c r="E13" s="7">
        <v>1062407488.98</v>
      </c>
      <c r="F13" s="7">
        <f>C13+D13-E13</f>
        <v>597915919.61999989</v>
      </c>
      <c r="G13" s="7">
        <f>F13-C13</f>
        <v>132242595.62999988</v>
      </c>
    </row>
    <row r="14" spans="1:7" ht="12.75" customHeight="1" x14ac:dyDescent="0.2">
      <c r="A14" s="15"/>
      <c r="B14" s="9" t="s">
        <v>14</v>
      </c>
      <c r="C14" s="8">
        <v>2773.02</v>
      </c>
      <c r="D14" s="7">
        <v>452838239.5</v>
      </c>
      <c r="E14" s="7">
        <v>452155858.00999999</v>
      </c>
      <c r="F14" s="7">
        <f t="shared" ref="F14:F19" si="2">C14+D14-E14</f>
        <v>685154.50999999046</v>
      </c>
      <c r="G14" s="7">
        <f t="shared" ref="G14:G19" si="3">F14-C14</f>
        <v>682381.48999999044</v>
      </c>
    </row>
    <row r="15" spans="1:7" ht="12.75" customHeight="1" x14ac:dyDescent="0.2">
      <c r="A15" s="15"/>
      <c r="B15" s="9" t="s">
        <v>13</v>
      </c>
      <c r="C15" s="8">
        <v>0</v>
      </c>
      <c r="D15" s="7">
        <v>0</v>
      </c>
      <c r="E15" s="7">
        <v>0</v>
      </c>
      <c r="F15" s="7">
        <f t="shared" si="2"/>
        <v>0</v>
      </c>
      <c r="G15" s="7">
        <f t="shared" si="3"/>
        <v>0</v>
      </c>
    </row>
    <row r="16" spans="1:7" ht="12.75" customHeight="1" x14ac:dyDescent="0.2">
      <c r="A16" s="15"/>
      <c r="B16" s="9" t="s">
        <v>12</v>
      </c>
      <c r="C16" s="8">
        <v>0</v>
      </c>
      <c r="D16" s="7">
        <v>0</v>
      </c>
      <c r="E16" s="7">
        <v>0</v>
      </c>
      <c r="F16" s="7">
        <f t="shared" si="2"/>
        <v>0</v>
      </c>
      <c r="G16" s="7">
        <f t="shared" si="3"/>
        <v>0</v>
      </c>
    </row>
    <row r="17" spans="1:7" ht="12.75" customHeight="1" x14ac:dyDescent="0.2">
      <c r="A17" s="15"/>
      <c r="B17" s="9" t="s">
        <v>11</v>
      </c>
      <c r="C17" s="8">
        <v>0</v>
      </c>
      <c r="D17" s="7">
        <v>0</v>
      </c>
      <c r="E17" s="7">
        <v>0</v>
      </c>
      <c r="F17" s="7">
        <f t="shared" si="2"/>
        <v>0</v>
      </c>
      <c r="G17" s="7">
        <f t="shared" si="3"/>
        <v>0</v>
      </c>
    </row>
    <row r="18" spans="1:7" ht="12.75" customHeight="1" x14ac:dyDescent="0.2">
      <c r="A18" s="11"/>
      <c r="B18" s="9" t="s">
        <v>10</v>
      </c>
      <c r="C18" s="8">
        <v>0</v>
      </c>
      <c r="D18" s="7">
        <v>0</v>
      </c>
      <c r="E18" s="7">
        <v>0</v>
      </c>
      <c r="F18" s="7">
        <f t="shared" si="2"/>
        <v>0</v>
      </c>
      <c r="G18" s="7">
        <f t="shared" si="3"/>
        <v>0</v>
      </c>
    </row>
    <row r="19" spans="1:7" ht="12.75" customHeight="1" x14ac:dyDescent="0.2">
      <c r="A19" s="15"/>
      <c r="B19" s="9" t="s">
        <v>9</v>
      </c>
      <c r="C19" s="8">
        <v>2500</v>
      </c>
      <c r="D19" s="7">
        <v>0</v>
      </c>
      <c r="E19" s="7">
        <v>0</v>
      </c>
      <c r="F19" s="7">
        <f t="shared" si="2"/>
        <v>2500</v>
      </c>
      <c r="G19" s="7">
        <f t="shared" si="3"/>
        <v>0</v>
      </c>
    </row>
    <row r="20" spans="1:7" ht="12.75" customHeight="1" x14ac:dyDescent="0.2">
      <c r="A20" s="14"/>
      <c r="B20" s="9"/>
      <c r="C20" s="8"/>
      <c r="D20" s="7"/>
      <c r="E20" s="7"/>
      <c r="F20" s="7"/>
      <c r="G20" s="7"/>
    </row>
    <row r="21" spans="1:7" ht="12.75" customHeight="1" x14ac:dyDescent="0.2">
      <c r="A21" s="13"/>
      <c r="B21" s="12" t="s">
        <v>8</v>
      </c>
      <c r="C21" s="24">
        <f>SUM(C22:C30)</f>
        <v>146829897.89999998</v>
      </c>
      <c r="D21" s="24">
        <f t="shared" ref="D21:G21" si="4">SUM(D22:D30)</f>
        <v>727824.51</v>
      </c>
      <c r="E21" s="24">
        <f t="shared" si="4"/>
        <v>2817971.31</v>
      </c>
      <c r="F21" s="24">
        <f t="shared" si="4"/>
        <v>144739751.10000002</v>
      </c>
      <c r="G21" s="24">
        <f t="shared" si="4"/>
        <v>-2090146.8000000035</v>
      </c>
    </row>
    <row r="22" spans="1:7" ht="12.75" customHeight="1" x14ac:dyDescent="0.2">
      <c r="A22" s="11"/>
      <c r="B22" s="9" t="s">
        <v>7</v>
      </c>
      <c r="C22" s="8">
        <v>0</v>
      </c>
      <c r="D22" s="7">
        <v>0</v>
      </c>
      <c r="E22" s="7">
        <v>0</v>
      </c>
      <c r="F22" s="7">
        <f t="shared" ref="F22:F30" si="5">C22+D22-E22</f>
        <v>0</v>
      </c>
      <c r="G22" s="7">
        <f t="shared" ref="G22:G30" si="6">F22-C22</f>
        <v>0</v>
      </c>
    </row>
    <row r="23" spans="1:7" ht="12.75" customHeight="1" x14ac:dyDescent="0.2">
      <c r="A23" s="10"/>
      <c r="B23" s="9" t="s">
        <v>25</v>
      </c>
      <c r="C23" s="8">
        <v>0</v>
      </c>
      <c r="D23" s="7">
        <v>0</v>
      </c>
      <c r="E23" s="7">
        <v>0</v>
      </c>
      <c r="F23" s="7">
        <f t="shared" si="5"/>
        <v>0</v>
      </c>
      <c r="G23" s="7">
        <f t="shared" si="6"/>
        <v>0</v>
      </c>
    </row>
    <row r="24" spans="1:7" ht="12.75" customHeight="1" x14ac:dyDescent="0.2">
      <c r="A24" s="10"/>
      <c r="B24" s="9" t="s">
        <v>6</v>
      </c>
      <c r="C24" s="8">
        <v>68646190.450000003</v>
      </c>
      <c r="D24" s="7">
        <v>0</v>
      </c>
      <c r="E24" s="7">
        <v>0</v>
      </c>
      <c r="F24" s="7">
        <f t="shared" si="5"/>
        <v>68646190.450000003</v>
      </c>
      <c r="G24" s="7">
        <f t="shared" si="6"/>
        <v>0</v>
      </c>
    </row>
    <row r="25" spans="1:7" ht="12.75" customHeight="1" x14ac:dyDescent="0.2">
      <c r="A25" s="10"/>
      <c r="B25" s="9" t="s">
        <v>5</v>
      </c>
      <c r="C25" s="8">
        <v>160822894.24000001</v>
      </c>
      <c r="D25" s="7">
        <v>543304.47</v>
      </c>
      <c r="E25" s="7">
        <v>0</v>
      </c>
      <c r="F25" s="7">
        <f t="shared" si="5"/>
        <v>161366198.71000001</v>
      </c>
      <c r="G25" s="7">
        <f t="shared" si="6"/>
        <v>543304.46999999881</v>
      </c>
    </row>
    <row r="26" spans="1:7" ht="12.75" customHeight="1" x14ac:dyDescent="0.2">
      <c r="A26" s="10"/>
      <c r="B26" s="9" t="s">
        <v>4</v>
      </c>
      <c r="C26" s="8">
        <v>3881487.22</v>
      </c>
      <c r="D26" s="7">
        <v>184520.04</v>
      </c>
      <c r="E26" s="7">
        <v>0</v>
      </c>
      <c r="F26" s="7">
        <f t="shared" si="5"/>
        <v>4066007.2600000002</v>
      </c>
      <c r="G26" s="7">
        <f t="shared" si="6"/>
        <v>184520.04000000004</v>
      </c>
    </row>
    <row r="27" spans="1:7" ht="12.75" customHeight="1" x14ac:dyDescent="0.2">
      <c r="A27" s="10"/>
      <c r="B27" s="9" t="s">
        <v>3</v>
      </c>
      <c r="C27" s="8">
        <v>-86520674.010000005</v>
      </c>
      <c r="D27" s="7">
        <v>0</v>
      </c>
      <c r="E27" s="7">
        <v>2817971.31</v>
      </c>
      <c r="F27" s="7">
        <f t="shared" si="5"/>
        <v>-89338645.320000008</v>
      </c>
      <c r="G27" s="7">
        <f t="shared" si="6"/>
        <v>-2817971.3100000024</v>
      </c>
    </row>
    <row r="28" spans="1:7" ht="12.75" customHeight="1" x14ac:dyDescent="0.2">
      <c r="A28" s="10"/>
      <c r="B28" s="9" t="s">
        <v>2</v>
      </c>
      <c r="C28" s="8">
        <v>0</v>
      </c>
      <c r="D28" s="7">
        <v>0</v>
      </c>
      <c r="E28" s="7">
        <v>0</v>
      </c>
      <c r="F28" s="7">
        <f t="shared" si="5"/>
        <v>0</v>
      </c>
      <c r="G28" s="7">
        <f t="shared" si="6"/>
        <v>0</v>
      </c>
    </row>
    <row r="29" spans="1:7" ht="12.75" customHeight="1" x14ac:dyDescent="0.2">
      <c r="A29" s="10"/>
      <c r="B29" s="9" t="s">
        <v>1</v>
      </c>
      <c r="C29" s="8">
        <v>0</v>
      </c>
      <c r="D29" s="7">
        <v>0</v>
      </c>
      <c r="E29" s="7">
        <v>0</v>
      </c>
      <c r="F29" s="7">
        <f t="shared" si="5"/>
        <v>0</v>
      </c>
      <c r="G29" s="7">
        <f t="shared" si="6"/>
        <v>0</v>
      </c>
    </row>
    <row r="30" spans="1:7" ht="12.75" customHeight="1" x14ac:dyDescent="0.2">
      <c r="A30" s="6"/>
      <c r="B30" s="5" t="s">
        <v>0</v>
      </c>
      <c r="C30" s="4">
        <v>0</v>
      </c>
      <c r="D30" s="3">
        <v>0</v>
      </c>
      <c r="E30" s="3">
        <v>0</v>
      </c>
      <c r="F30" s="4">
        <f t="shared" si="5"/>
        <v>0</v>
      </c>
      <c r="G30" s="4">
        <f t="shared" si="6"/>
        <v>0</v>
      </c>
    </row>
    <row r="48" spans="8:8" ht="12.75" customHeight="1" x14ac:dyDescent="0.2">
      <c r="H48" s="2"/>
    </row>
    <row r="49" spans="8:8" x14ac:dyDescent="0.2">
      <c r="H49" s="2"/>
    </row>
  </sheetData>
  <mergeCells count="12">
    <mergeCell ref="A10:B10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2020-07-28T19:04:24Z</cp:lastPrinted>
  <dcterms:created xsi:type="dcterms:W3CDTF">2015-02-12T14:35:48Z</dcterms:created>
  <dcterms:modified xsi:type="dcterms:W3CDTF">2020-08-07T15:07:56Z</dcterms:modified>
</cp:coreProperties>
</file>