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8" i="1" l="1"/>
  <c r="E8" i="1" l="1"/>
  <c r="D20" i="1" l="1"/>
  <c r="D37" i="1" s="1"/>
  <c r="E66" i="1"/>
  <c r="D66" i="1"/>
  <c r="E59" i="1"/>
  <c r="D59" i="1"/>
  <c r="E53" i="1"/>
  <c r="D53" i="1"/>
  <c r="D46" i="1"/>
  <c r="E46" i="1"/>
  <c r="E41" i="1"/>
  <c r="E50" i="1" s="1"/>
  <c r="D41" i="1"/>
  <c r="E20" i="1"/>
  <c r="E64" i="1" l="1"/>
  <c r="D50" i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<sst xmlns="http://schemas.openxmlformats.org/spreadsheetml/2006/main" count="61" uniqueCount="53">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</sst>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topLeftCell="A58" zoomScaleNormal="100" workbookViewId="0">
      <selection activeCell="A72" sqref="A72:XFD7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7" t="s">
        <v>51</v>
      </c>
      <c r="B1" s="38"/>
      <c r="C1" s="38"/>
      <c r="D1" s="38"/>
      <c r="E1" s="38"/>
      <c r="F1" s="39"/>
    </row>
    <row r="2" spans="1:6" ht="18" customHeight="1" x14ac:dyDescent="0.2">
      <c r="A2" s="40" t="s">
        <v>48</v>
      </c>
      <c r="B2" s="41"/>
      <c r="C2" s="41"/>
      <c r="D2" s="41"/>
      <c r="E2" s="41"/>
      <c r="F2" s="42"/>
    </row>
    <row r="3" spans="1:6" ht="18" customHeight="1" x14ac:dyDescent="0.2">
      <c r="A3" s="43" t="s">
        <v>52</v>
      </c>
      <c r="B3" s="44"/>
      <c r="C3" s="44"/>
      <c r="D3" s="44"/>
      <c r="E3" s="44"/>
      <c r="F3" s="45"/>
    </row>
    <row r="4" spans="1:6" ht="19.5" customHeight="1" x14ac:dyDescent="0.25">
      <c r="A4" s="46" t="s">
        <v>50</v>
      </c>
      <c r="B4" s="47"/>
      <c r="C4" s="48"/>
      <c r="D4" s="48"/>
      <c r="E4" s="48"/>
      <c r="F4" s="49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47</v>
      </c>
      <c r="D6" s="19">
        <v>2019</v>
      </c>
      <c r="E6" s="18">
        <v>2018</v>
      </c>
      <c r="F6" s="17"/>
    </row>
    <row r="7" spans="1:6" x14ac:dyDescent="0.2">
      <c r="A7" s="29" t="s">
        <v>46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SUM(D9:D19)</f>
        <v>217696585.38000003</v>
      </c>
      <c r="E8" s="35">
        <f>SUM(E9:E19)</f>
        <v>935338832.77999997</v>
      </c>
      <c r="F8" s="7"/>
    </row>
    <row r="9" spans="1:6" x14ac:dyDescent="0.2">
      <c r="A9" s="12"/>
      <c r="B9" s="26"/>
      <c r="C9" s="14" t="s">
        <v>45</v>
      </c>
      <c r="D9" s="8"/>
      <c r="E9" s="36"/>
      <c r="F9" s="7"/>
    </row>
    <row r="10" spans="1:6" ht="12.75" customHeight="1" x14ac:dyDescent="0.2">
      <c r="A10" s="15"/>
      <c r="B10" s="27"/>
      <c r="C10" s="14" t="s">
        <v>44</v>
      </c>
      <c r="D10" s="8"/>
      <c r="E10" s="36"/>
      <c r="F10" s="7"/>
    </row>
    <row r="11" spans="1:6" ht="12.75" customHeight="1" x14ac:dyDescent="0.2">
      <c r="A11" s="15"/>
      <c r="B11" s="27"/>
      <c r="C11" s="14" t="s">
        <v>43</v>
      </c>
      <c r="D11" s="8"/>
      <c r="E11" s="36"/>
      <c r="F11" s="7"/>
    </row>
    <row r="12" spans="1:6" ht="12.75" customHeight="1" x14ac:dyDescent="0.2">
      <c r="A12" s="15"/>
      <c r="B12" s="27"/>
      <c r="C12" s="14" t="s">
        <v>42</v>
      </c>
      <c r="D12" s="8"/>
      <c r="E12" s="36"/>
      <c r="F12" s="7"/>
    </row>
    <row r="13" spans="1:6" ht="12.75" customHeight="1" x14ac:dyDescent="0.2">
      <c r="A13" s="15"/>
      <c r="B13" s="27"/>
      <c r="C13" s="14" t="s">
        <v>41</v>
      </c>
      <c r="D13" s="8">
        <v>3611179.36</v>
      </c>
      <c r="E13" s="36">
        <v>11852924.539999999</v>
      </c>
      <c r="F13" s="7"/>
    </row>
    <row r="14" spans="1:6" ht="12.75" customHeight="1" x14ac:dyDescent="0.2">
      <c r="A14" s="15"/>
      <c r="B14" s="27"/>
      <c r="C14" s="14" t="s">
        <v>40</v>
      </c>
      <c r="D14" s="8"/>
      <c r="E14" s="36"/>
      <c r="F14" s="7"/>
    </row>
    <row r="15" spans="1:6" ht="12.75" customHeight="1" x14ac:dyDescent="0.2">
      <c r="A15" s="15"/>
      <c r="B15" s="27"/>
      <c r="C15" s="14" t="s">
        <v>39</v>
      </c>
      <c r="D15" s="8"/>
      <c r="E15" s="36"/>
      <c r="F15" s="7"/>
    </row>
    <row r="16" spans="1:6" ht="25.5" x14ac:dyDescent="0.2">
      <c r="A16" s="15"/>
      <c r="B16" s="27"/>
      <c r="C16" s="14" t="s">
        <v>38</v>
      </c>
      <c r="D16" s="8"/>
      <c r="E16" s="36"/>
      <c r="F16" s="7"/>
    </row>
    <row r="17" spans="1:6" ht="12.75" customHeight="1" x14ac:dyDescent="0.2">
      <c r="A17" s="15"/>
      <c r="B17" s="27"/>
      <c r="C17" s="14" t="s">
        <v>37</v>
      </c>
      <c r="D17" s="8">
        <v>0</v>
      </c>
      <c r="E17" s="36">
        <v>0</v>
      </c>
      <c r="F17" s="7"/>
    </row>
    <row r="18" spans="1:6" ht="12.75" customHeight="1" x14ac:dyDescent="0.2">
      <c r="A18" s="15"/>
      <c r="B18" s="27"/>
      <c r="C18" s="14" t="s">
        <v>36</v>
      </c>
      <c r="D18" s="8">
        <v>214085406.02000001</v>
      </c>
      <c r="E18" s="36">
        <v>923485908.24000001</v>
      </c>
      <c r="F18" s="7"/>
    </row>
    <row r="19" spans="1:6" ht="12.75" customHeight="1" x14ac:dyDescent="0.2">
      <c r="A19" s="15"/>
      <c r="B19" s="27"/>
      <c r="C19" s="14" t="s">
        <v>35</v>
      </c>
      <c r="D19" s="8">
        <v>0</v>
      </c>
      <c r="E19" s="36">
        <v>0</v>
      </c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155323149.34</v>
      </c>
      <c r="E20" s="35">
        <f>SUM(E21:E36)</f>
        <v>800958914.82000005</v>
      </c>
      <c r="F20" s="7"/>
    </row>
    <row r="21" spans="1:6" ht="12.75" customHeight="1" x14ac:dyDescent="0.2">
      <c r="A21" s="15"/>
      <c r="B21" s="27"/>
      <c r="C21" s="14" t="s">
        <v>34</v>
      </c>
      <c r="D21" s="8">
        <v>124711240.47</v>
      </c>
      <c r="E21" s="36">
        <v>634049441.80999994</v>
      </c>
      <c r="F21" s="7"/>
    </row>
    <row r="22" spans="1:6" ht="12.75" customHeight="1" x14ac:dyDescent="0.2">
      <c r="A22" s="15"/>
      <c r="B22" s="27"/>
      <c r="C22" s="14" t="s">
        <v>33</v>
      </c>
      <c r="D22" s="8">
        <v>7970445.4900000002</v>
      </c>
      <c r="E22" s="36">
        <v>38787255.960000001</v>
      </c>
      <c r="F22" s="7"/>
    </row>
    <row r="23" spans="1:6" ht="12.75" customHeight="1" x14ac:dyDescent="0.2">
      <c r="A23" s="15"/>
      <c r="B23" s="27"/>
      <c r="C23" s="14" t="s">
        <v>32</v>
      </c>
      <c r="D23" s="8">
        <v>21558258.440000001</v>
      </c>
      <c r="E23" s="36">
        <v>121838106.84</v>
      </c>
      <c r="F23" s="7"/>
    </row>
    <row r="24" spans="1:6" ht="12.75" customHeight="1" x14ac:dyDescent="0.2">
      <c r="A24" s="15"/>
      <c r="B24" s="27"/>
      <c r="C24" s="14" t="s">
        <v>31</v>
      </c>
      <c r="D24" s="8"/>
      <c r="E24" s="36"/>
      <c r="F24" s="7"/>
    </row>
    <row r="25" spans="1:6" ht="12.75" customHeight="1" x14ac:dyDescent="0.2">
      <c r="A25" s="15"/>
      <c r="B25" s="27"/>
      <c r="C25" s="14" t="s">
        <v>30</v>
      </c>
      <c r="D25" s="8"/>
      <c r="E25" s="36"/>
      <c r="F25" s="7"/>
    </row>
    <row r="26" spans="1:6" ht="12.75" customHeight="1" x14ac:dyDescent="0.2">
      <c r="A26" s="15"/>
      <c r="B26" s="27"/>
      <c r="C26" s="14" t="s">
        <v>29</v>
      </c>
      <c r="D26" s="8"/>
      <c r="E26" s="36"/>
      <c r="F26" s="7"/>
    </row>
    <row r="27" spans="1:6" ht="12.75" customHeight="1" x14ac:dyDescent="0.2">
      <c r="A27" s="15"/>
      <c r="B27" s="27"/>
      <c r="C27" s="14" t="s">
        <v>28</v>
      </c>
      <c r="D27" s="8">
        <v>985127</v>
      </c>
      <c r="E27" s="36">
        <v>2889720.7</v>
      </c>
      <c r="F27" s="7"/>
    </row>
    <row r="28" spans="1:6" ht="12.75" customHeight="1" x14ac:dyDescent="0.2">
      <c r="A28" s="15"/>
      <c r="B28" s="27"/>
      <c r="C28" s="14" t="s">
        <v>27</v>
      </c>
      <c r="D28" s="8"/>
      <c r="E28" s="36"/>
      <c r="F28" s="7"/>
    </row>
    <row r="29" spans="1:6" ht="12.75" customHeight="1" x14ac:dyDescent="0.2">
      <c r="A29" s="15"/>
      <c r="B29" s="27"/>
      <c r="C29" s="14" t="s">
        <v>26</v>
      </c>
      <c r="D29" s="8"/>
      <c r="E29" s="36"/>
      <c r="F29" s="7"/>
    </row>
    <row r="30" spans="1:6" ht="12.75" customHeight="1" x14ac:dyDescent="0.2">
      <c r="A30" s="15"/>
      <c r="B30" s="27"/>
      <c r="C30" s="14" t="s">
        <v>25</v>
      </c>
      <c r="D30" s="8"/>
      <c r="E30" s="36"/>
      <c r="F30" s="7"/>
    </row>
    <row r="31" spans="1:6" ht="12.75" customHeight="1" x14ac:dyDescent="0.2">
      <c r="A31" s="15"/>
      <c r="B31" s="27"/>
      <c r="C31" s="14" t="s">
        <v>24</v>
      </c>
      <c r="D31" s="8"/>
      <c r="E31" s="36"/>
      <c r="F31" s="7"/>
    </row>
    <row r="32" spans="1:6" ht="12.75" customHeight="1" x14ac:dyDescent="0.2">
      <c r="A32" s="15"/>
      <c r="B32" s="27"/>
      <c r="C32" s="14" t="s">
        <v>23</v>
      </c>
      <c r="D32" s="8"/>
      <c r="E32" s="36"/>
      <c r="F32" s="7"/>
    </row>
    <row r="33" spans="1:6" ht="12.75" customHeight="1" x14ac:dyDescent="0.2">
      <c r="A33" s="15"/>
      <c r="B33" s="27"/>
      <c r="C33" s="14" t="s">
        <v>22</v>
      </c>
      <c r="D33" s="8"/>
      <c r="E33" s="36"/>
      <c r="F33" s="7"/>
    </row>
    <row r="34" spans="1:6" ht="12.75" customHeight="1" x14ac:dyDescent="0.2">
      <c r="A34" s="15"/>
      <c r="B34" s="27"/>
      <c r="C34" s="14" t="s">
        <v>21</v>
      </c>
      <c r="D34" s="8"/>
      <c r="E34" s="36"/>
      <c r="F34" s="7"/>
    </row>
    <row r="35" spans="1:6" ht="12.75" customHeight="1" x14ac:dyDescent="0.2">
      <c r="A35" s="15"/>
      <c r="B35" s="27"/>
      <c r="C35" s="14" t="s">
        <v>20</v>
      </c>
      <c r="D35" s="8"/>
      <c r="E35" s="36"/>
      <c r="F35" s="7"/>
    </row>
    <row r="36" spans="1:6" ht="12.75" customHeight="1" x14ac:dyDescent="0.2">
      <c r="A36" s="15"/>
      <c r="B36" s="27"/>
      <c r="C36" s="14" t="s">
        <v>19</v>
      </c>
      <c r="D36" s="8">
        <v>98077.94</v>
      </c>
      <c r="E36" s="36">
        <v>3394389.51</v>
      </c>
      <c r="F36" s="7"/>
    </row>
    <row r="37" spans="1:6" x14ac:dyDescent="0.2">
      <c r="A37" s="32" t="s">
        <v>18</v>
      </c>
      <c r="B37" s="25"/>
      <c r="C37" s="7"/>
      <c r="D37" s="34">
        <f>D8-D20</f>
        <v>62373436.040000021</v>
      </c>
      <c r="E37" s="35">
        <f>E8-E20</f>
        <v>134379917.95999992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/>
      <c r="E42" s="36"/>
      <c r="F42" s="7"/>
    </row>
    <row r="43" spans="1:6" x14ac:dyDescent="0.2">
      <c r="A43" s="12"/>
      <c r="B43" s="26"/>
      <c r="C43" s="7" t="s">
        <v>14</v>
      </c>
      <c r="D43" s="8"/>
      <c r="E43" s="36"/>
      <c r="F43" s="7"/>
    </row>
    <row r="44" spans="1:6" x14ac:dyDescent="0.2">
      <c r="A44" s="12"/>
      <c r="B44" s="26"/>
      <c r="C44" s="7" t="s">
        <v>16</v>
      </c>
      <c r="D44" s="8"/>
      <c r="E44" s="36"/>
      <c r="F44" s="7"/>
    </row>
    <row r="45" spans="1:6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462182.94</v>
      </c>
      <c r="E46" s="35">
        <f>SUM(E47:E49)</f>
        <v>12516276.42</v>
      </c>
      <c r="F46" s="7"/>
    </row>
    <row r="47" spans="1:6" x14ac:dyDescent="0.2">
      <c r="A47" s="12"/>
      <c r="B47" s="26"/>
      <c r="C47" s="7" t="s">
        <v>15</v>
      </c>
      <c r="D47" s="8">
        <v>0</v>
      </c>
      <c r="E47" s="36">
        <v>0</v>
      </c>
      <c r="F47" s="7"/>
    </row>
    <row r="48" spans="1:6" x14ac:dyDescent="0.2">
      <c r="A48" s="12"/>
      <c r="B48" s="26"/>
      <c r="C48" s="7" t="s">
        <v>14</v>
      </c>
      <c r="D48" s="8">
        <v>462182.94</v>
      </c>
      <c r="E48" s="36">
        <v>12065231.84</v>
      </c>
      <c r="F48" s="7"/>
    </row>
    <row r="49" spans="1:6" x14ac:dyDescent="0.2">
      <c r="A49" s="10"/>
      <c r="B49" s="25"/>
      <c r="C49" s="7" t="s">
        <v>13</v>
      </c>
      <c r="D49" s="8">
        <v>0</v>
      </c>
      <c r="E49" s="36">
        <v>451044.58</v>
      </c>
      <c r="F49" s="7"/>
    </row>
    <row r="50" spans="1:6" x14ac:dyDescent="0.2">
      <c r="A50" s="32" t="s">
        <v>12</v>
      </c>
      <c r="B50" s="25"/>
      <c r="C50" s="7"/>
      <c r="D50" s="34">
        <f>D41-D46</f>
        <v>-462182.94</v>
      </c>
      <c r="E50" s="35">
        <f>E41-E46</f>
        <v>-12516276.42</v>
      </c>
      <c r="F50" s="7"/>
    </row>
    <row r="51" spans="1:6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/>
      <c r="E54" s="36"/>
      <c r="F54" s="7"/>
    </row>
    <row r="55" spans="1:6" x14ac:dyDescent="0.2">
      <c r="A55" s="10"/>
      <c r="B55" s="25"/>
      <c r="C55" s="7" t="s">
        <v>5</v>
      </c>
      <c r="D55" s="8"/>
      <c r="E55" s="36"/>
      <c r="F55" s="7"/>
    </row>
    <row r="56" spans="1:6" x14ac:dyDescent="0.2">
      <c r="A56" s="10"/>
      <c r="B56" s="25"/>
      <c r="C56" s="7" t="s">
        <v>4</v>
      </c>
      <c r="D56" s="8"/>
      <c r="E56" s="36"/>
      <c r="F56" s="7"/>
    </row>
    <row r="57" spans="1:6" x14ac:dyDescent="0.2">
      <c r="A57" s="10"/>
      <c r="B57" s="25"/>
      <c r="C57" s="7" t="s">
        <v>8</v>
      </c>
      <c r="D57" s="8"/>
      <c r="E57" s="36"/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/>
      <c r="E60" s="36"/>
      <c r="F60" s="7"/>
    </row>
    <row r="61" spans="1:6" x14ac:dyDescent="0.2">
      <c r="A61" s="10"/>
      <c r="B61" s="25"/>
      <c r="C61" s="7" t="s">
        <v>5</v>
      </c>
      <c r="D61" s="8"/>
      <c r="E61" s="36"/>
      <c r="F61" s="7"/>
    </row>
    <row r="62" spans="1:6" x14ac:dyDescent="0.2">
      <c r="A62" s="10"/>
      <c r="B62" s="25"/>
      <c r="C62" s="7" t="s">
        <v>4</v>
      </c>
      <c r="D62" s="8"/>
      <c r="E62" s="36"/>
      <c r="F62" s="7"/>
    </row>
    <row r="63" spans="1:6" x14ac:dyDescent="0.2">
      <c r="A63" s="10"/>
      <c r="B63" s="25"/>
      <c r="C63" s="7" t="s">
        <v>49</v>
      </c>
      <c r="D63" s="8"/>
      <c r="E63" s="36"/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0</v>
      </c>
      <c r="F64" s="7"/>
    </row>
    <row r="65" spans="1:6" x14ac:dyDescent="0.2">
      <c r="A65" s="10"/>
      <c r="B65" s="25"/>
      <c r="C65" s="7"/>
      <c r="D65" s="8"/>
      <c r="E65" s="36"/>
      <c r="F65" s="7"/>
    </row>
    <row r="66" spans="1:6" x14ac:dyDescent="0.2">
      <c r="A66" s="32" t="s">
        <v>2</v>
      </c>
      <c r="B66" s="25"/>
      <c r="C66" s="7"/>
      <c r="D66" s="34">
        <f>D69-D68</f>
        <v>61911253.099999964</v>
      </c>
      <c r="E66" s="35">
        <f>E69-E68</f>
        <v>121863641.54000002</v>
      </c>
      <c r="F66" s="7"/>
    </row>
    <row r="67" spans="1:6" x14ac:dyDescent="0.2">
      <c r="A67" s="10"/>
      <c r="B67" s="25"/>
      <c r="C67" s="11"/>
      <c r="D67" s="8"/>
      <c r="E67" s="36"/>
      <c r="F67" s="7"/>
    </row>
    <row r="68" spans="1:6" x14ac:dyDescent="0.2">
      <c r="A68" s="32" t="s">
        <v>1</v>
      </c>
      <c r="B68" s="25"/>
      <c r="C68" s="7"/>
      <c r="D68" s="8">
        <v>465673323.99000001</v>
      </c>
      <c r="E68" s="36">
        <v>343809682.44999999</v>
      </c>
      <c r="F68" s="7"/>
    </row>
    <row r="69" spans="1:6" x14ac:dyDescent="0.2">
      <c r="A69" s="32" t="s">
        <v>0</v>
      </c>
      <c r="B69" s="25"/>
      <c r="C69" s="7"/>
      <c r="D69" s="8">
        <v>527584577.08999997</v>
      </c>
      <c r="E69" s="36">
        <v>465673323.99000001</v>
      </c>
      <c r="F69" s="7"/>
    </row>
    <row r="70" spans="1:6" x14ac:dyDescent="0.2">
      <c r="A70" s="6"/>
      <c r="B70" s="28"/>
      <c r="C70" s="3"/>
      <c r="D70" s="5"/>
      <c r="E70" s="4"/>
      <c r="F70" s="3"/>
    </row>
    <row r="72" spans="1:6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2020-04-06T16:51:26Z</cp:lastPrinted>
  <dcterms:created xsi:type="dcterms:W3CDTF">2015-02-12T14:35:27Z</dcterms:created>
  <dcterms:modified xsi:type="dcterms:W3CDTF">2020-05-29T22:42:45Z</dcterms:modified>
</cp:coreProperties>
</file>