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30" i="1" l="1"/>
  <c r="G29" i="1"/>
  <c r="G28" i="1"/>
  <c r="G23" i="1"/>
  <c r="F30" i="1"/>
  <c r="F29" i="1"/>
  <c r="F28" i="1"/>
  <c r="F27" i="1"/>
  <c r="G27" i="1" s="1"/>
  <c r="F26" i="1"/>
  <c r="F25" i="1"/>
  <c r="G25" i="1" s="1"/>
  <c r="F24" i="1"/>
  <c r="G24" i="1" s="1"/>
  <c r="F23" i="1"/>
  <c r="F22" i="1"/>
  <c r="G22" i="1" s="1"/>
  <c r="E21" i="1"/>
  <c r="D21" i="1"/>
  <c r="C21" i="1"/>
  <c r="G19" i="1"/>
  <c r="G18" i="1"/>
  <c r="G17" i="1"/>
  <c r="G16" i="1"/>
  <c r="F19" i="1"/>
  <c r="F18" i="1"/>
  <c r="F17" i="1"/>
  <c r="F16" i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s="1"/>
  <c r="G10" i="1" l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<sst xmlns="http://schemas.openxmlformats.org/spreadsheetml/2006/main" count="30" uniqueCount="30">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</sst>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="120" zoomScaleNormal="12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">
      <c r="A3" s="33" t="s">
        <v>25</v>
      </c>
      <c r="B3" s="34"/>
      <c r="C3" s="35"/>
      <c r="D3" s="35"/>
      <c r="E3" s="35"/>
      <c r="F3" s="35"/>
      <c r="G3" s="36"/>
    </row>
    <row r="4" spans="1:7" ht="18" customHeight="1" x14ac:dyDescent="0.2">
      <c r="A4" s="37" t="s">
        <v>29</v>
      </c>
      <c r="B4" s="38"/>
      <c r="C4" s="38"/>
      <c r="D4" s="38"/>
      <c r="E4" s="38"/>
      <c r="F4" s="38"/>
      <c r="G4" s="39"/>
    </row>
    <row r="5" spans="1:7" ht="19.5" customHeight="1" x14ac:dyDescent="0.25">
      <c r="A5" s="40" t="s">
        <v>27</v>
      </c>
      <c r="B5" s="41"/>
      <c r="C5" s="41"/>
      <c r="D5" s="41"/>
      <c r="E5" s="41"/>
      <c r="F5" s="41"/>
      <c r="G5" s="42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5"/>
      <c r="B7" s="28" t="s">
        <v>24</v>
      </c>
      <c r="C7" s="43" t="s">
        <v>23</v>
      </c>
      <c r="D7" s="43" t="s">
        <v>22</v>
      </c>
      <c r="E7" s="43" t="s">
        <v>21</v>
      </c>
      <c r="F7" s="43" t="s">
        <v>20</v>
      </c>
      <c r="G7" s="43" t="s">
        <v>19</v>
      </c>
    </row>
    <row r="8" spans="1:7" ht="29.25" customHeight="1" x14ac:dyDescent="0.2">
      <c r="A8" s="45"/>
      <c r="B8" s="29"/>
      <c r="C8" s="44"/>
      <c r="D8" s="44"/>
      <c r="E8" s="44"/>
      <c r="F8" s="44"/>
      <c r="G8" s="44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6" t="s">
        <v>18</v>
      </c>
      <c r="B10" s="47"/>
      <c r="C10" s="26">
        <f>C12+C21</f>
        <v>944695798.46000004</v>
      </c>
      <c r="D10" s="26">
        <f t="shared" ref="D10:G10" si="0">D12+D21</f>
        <v>2119141450.0199997</v>
      </c>
      <c r="E10" s="26">
        <f t="shared" si="0"/>
        <v>2051874273.4699998</v>
      </c>
      <c r="F10" s="26">
        <f t="shared" si="0"/>
        <v>1011962975.0099998</v>
      </c>
      <c r="G10" s="26">
        <f t="shared" si="0"/>
        <v>67267176.549999803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25">
        <f>SUM(C13:C19)</f>
        <v>425125353.69999999</v>
      </c>
      <c r="D12" s="25">
        <f t="shared" ref="D12:G12" si="1">SUM(D13:D19)</f>
        <v>1648698805.6899998</v>
      </c>
      <c r="E12" s="25">
        <f t="shared" si="1"/>
        <v>1691506958.3499999</v>
      </c>
      <c r="F12" s="25">
        <f t="shared" si="1"/>
        <v>382317201.03999978</v>
      </c>
      <c r="G12" s="25">
        <f t="shared" si="1"/>
        <v>-42808152.660000205</v>
      </c>
    </row>
    <row r="13" spans="1:7" x14ac:dyDescent="0.2">
      <c r="A13" s="12"/>
      <c r="B13" s="10" t="s">
        <v>16</v>
      </c>
      <c r="C13" s="9">
        <v>421666450</v>
      </c>
      <c r="D13" s="8">
        <v>1126846592.3399999</v>
      </c>
      <c r="E13" s="8">
        <v>1167628587.6600001</v>
      </c>
      <c r="F13" s="8">
        <f>C13+D13-E13</f>
        <v>380884454.67999983</v>
      </c>
      <c r="G13" s="8">
        <f>F13-C13</f>
        <v>-40781995.320000172</v>
      </c>
    </row>
    <row r="14" spans="1:7" ht="12.75" customHeight="1" x14ac:dyDescent="0.2">
      <c r="A14" s="16"/>
      <c r="B14" s="10" t="s">
        <v>15</v>
      </c>
      <c r="C14" s="9">
        <v>3395686.24</v>
      </c>
      <c r="D14" s="8">
        <v>518804136.77999997</v>
      </c>
      <c r="E14" s="8">
        <v>521386559.11000001</v>
      </c>
      <c r="F14" s="8">
        <f t="shared" ref="F14:F19" si="2">C14+D14-E14</f>
        <v>813263.90999996662</v>
      </c>
      <c r="G14" s="8">
        <f t="shared" ref="G14:G19" si="3">F14-C14</f>
        <v>-2582422.3300000336</v>
      </c>
    </row>
    <row r="15" spans="1:7" ht="12.75" customHeight="1" x14ac:dyDescent="0.2">
      <c r="A15" s="16"/>
      <c r="B15" s="10" t="s">
        <v>14</v>
      </c>
      <c r="C15" s="9">
        <v>60717.46</v>
      </c>
      <c r="D15" s="8">
        <v>3048076.57</v>
      </c>
      <c r="E15" s="8">
        <v>2491811.58</v>
      </c>
      <c r="F15" s="8">
        <f t="shared" si="2"/>
        <v>616982.44999999972</v>
      </c>
      <c r="G15" s="8">
        <f t="shared" si="3"/>
        <v>556264.98999999976</v>
      </c>
    </row>
    <row r="16" spans="1:7" ht="12.75" customHeight="1" x14ac:dyDescent="0.2">
      <c r="A16" s="16"/>
      <c r="B16" s="10" t="s">
        <v>13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12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11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10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25">
        <f>SUM(C22:C30)</f>
        <v>519570444.76000005</v>
      </c>
      <c r="D21" s="25">
        <f t="shared" ref="D21:G21" si="4">SUM(D22:D30)</f>
        <v>470442644.32999998</v>
      </c>
      <c r="E21" s="25">
        <f t="shared" si="4"/>
        <v>360367315.12</v>
      </c>
      <c r="F21" s="25">
        <f t="shared" si="4"/>
        <v>629645773.97000003</v>
      </c>
      <c r="G21" s="25">
        <f t="shared" si="4"/>
        <v>110075329.21000001</v>
      </c>
    </row>
    <row r="22" spans="1:7" ht="12.75" customHeight="1" x14ac:dyDescent="0.2">
      <c r="A22" s="12"/>
      <c r="B22" s="10" t="s">
        <v>8</v>
      </c>
      <c r="C22" s="9">
        <v>0</v>
      </c>
      <c r="D22" s="8">
        <v>99996209.640000001</v>
      </c>
      <c r="E22" s="8">
        <v>0</v>
      </c>
      <c r="F22" s="8">
        <f t="shared" ref="F22:F30" si="5">C22+D22-E22</f>
        <v>99996209.640000001</v>
      </c>
      <c r="G22" s="8">
        <f t="shared" ref="G22:G30" si="6">F22-C22</f>
        <v>99996209.640000001</v>
      </c>
    </row>
    <row r="23" spans="1:7" ht="12.75" customHeight="1" x14ac:dyDescent="0.2">
      <c r="A23" s="11"/>
      <c r="B23" s="10" t="s">
        <v>26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7</v>
      </c>
      <c r="C24" s="9">
        <v>429013505.56999999</v>
      </c>
      <c r="D24" s="8">
        <v>360367315.12</v>
      </c>
      <c r="E24" s="8">
        <v>360367315.12</v>
      </c>
      <c r="F24" s="8">
        <f t="shared" si="5"/>
        <v>429013505.57000005</v>
      </c>
      <c r="G24" s="8">
        <f t="shared" si="6"/>
        <v>0</v>
      </c>
    </row>
    <row r="25" spans="1:7" ht="12.75" customHeight="1" x14ac:dyDescent="0.2">
      <c r="A25" s="11"/>
      <c r="B25" s="10" t="s">
        <v>6</v>
      </c>
      <c r="C25" s="9">
        <v>254641394.41999999</v>
      </c>
      <c r="D25" s="8">
        <v>9887943.3399999999</v>
      </c>
      <c r="E25" s="8">
        <v>0</v>
      </c>
      <c r="F25" s="8">
        <f t="shared" si="5"/>
        <v>264529337.75999999</v>
      </c>
      <c r="G25" s="8">
        <f t="shared" si="6"/>
        <v>9887943.3400000036</v>
      </c>
    </row>
    <row r="26" spans="1:7" ht="12.75" customHeight="1" x14ac:dyDescent="0.2">
      <c r="A26" s="11"/>
      <c r="B26" s="10" t="s">
        <v>5</v>
      </c>
      <c r="C26" s="9">
        <v>7175127.2199999997</v>
      </c>
      <c r="D26" s="8">
        <v>191176.23</v>
      </c>
      <c r="E26" s="8">
        <v>0</v>
      </c>
      <c r="F26" s="8">
        <f t="shared" si="5"/>
        <v>7366303.4500000002</v>
      </c>
      <c r="G26" s="8">
        <f t="shared" si="6"/>
        <v>191176.23000000045</v>
      </c>
    </row>
    <row r="27" spans="1:7" ht="12.75" customHeight="1" x14ac:dyDescent="0.2">
      <c r="A27" s="11"/>
      <c r="B27" s="10" t="s">
        <v>4</v>
      </c>
      <c r="C27" s="9">
        <v>-171259582.44999999</v>
      </c>
      <c r="D27" s="8">
        <v>0</v>
      </c>
      <c r="E27" s="8">
        <v>0</v>
      </c>
      <c r="F27" s="8">
        <f t="shared" si="5"/>
        <v>-171259582.44999999</v>
      </c>
      <c r="G27" s="8">
        <f t="shared" si="6"/>
        <v>0</v>
      </c>
    </row>
    <row r="28" spans="1:7" ht="12.75" customHeight="1" x14ac:dyDescent="0.2">
      <c r="A28" s="11"/>
      <c r="B28" s="10" t="s">
        <v>3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2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1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ht="18.75" customHeight="1" x14ac:dyDescent="0.2">
      <c r="A32" s="27" t="s">
        <v>0</v>
      </c>
      <c r="B32" s="27"/>
      <c r="C32" s="27"/>
      <c r="D32" s="27"/>
      <c r="E32" s="27"/>
      <c r="F32" s="27"/>
      <c r="G32" s="27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2024-07-09T17:45:09Z</cp:lastPrinted>
  <dcterms:created xsi:type="dcterms:W3CDTF">2015-02-12T14:35:48Z</dcterms:created>
  <dcterms:modified xsi:type="dcterms:W3CDTF">2024-07-19T19:39:38Z</dcterms:modified>
</cp:coreProperties>
</file>