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s="1"/>
  <c r="G10" i="1" l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<sst xmlns="http://schemas.openxmlformats.org/spreadsheetml/2006/main" count="29" uniqueCount="29">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</sst>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="120" zoomScaleNormal="12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30" t="s">
        <v>27</v>
      </c>
      <c r="B2" s="31"/>
      <c r="C2" s="31"/>
      <c r="D2" s="31"/>
      <c r="E2" s="31"/>
      <c r="F2" s="31"/>
      <c r="G2" s="32"/>
    </row>
    <row r="3" spans="1:7" x14ac:dyDescent="0.2">
      <c r="A3" s="33" t="s">
        <v>24</v>
      </c>
      <c r="B3" s="34"/>
      <c r="C3" s="35"/>
      <c r="D3" s="35"/>
      <c r="E3" s="35"/>
      <c r="F3" s="35"/>
      <c r="G3" s="36"/>
    </row>
    <row r="4" spans="1:7" ht="18" customHeight="1" x14ac:dyDescent="0.2">
      <c r="A4" s="37" t="s">
        <v>28</v>
      </c>
      <c r="B4" s="38"/>
      <c r="C4" s="38"/>
      <c r="D4" s="38"/>
      <c r="E4" s="38"/>
      <c r="F4" s="38"/>
      <c r="G4" s="39"/>
    </row>
    <row r="5" spans="1:7" ht="19.5" customHeight="1" x14ac:dyDescent="0.25">
      <c r="A5" s="40" t="s">
        <v>26</v>
      </c>
      <c r="B5" s="41"/>
      <c r="C5" s="41"/>
      <c r="D5" s="41"/>
      <c r="E5" s="41"/>
      <c r="F5" s="41"/>
      <c r="G5" s="42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5"/>
      <c r="B7" s="28" t="s">
        <v>23</v>
      </c>
      <c r="C7" s="43" t="s">
        <v>22</v>
      </c>
      <c r="D7" s="43" t="s">
        <v>21</v>
      </c>
      <c r="E7" s="43" t="s">
        <v>20</v>
      </c>
      <c r="F7" s="43" t="s">
        <v>19</v>
      </c>
      <c r="G7" s="43" t="s">
        <v>18</v>
      </c>
    </row>
    <row r="8" spans="1:7" ht="29.25" customHeight="1" x14ac:dyDescent="0.2">
      <c r="A8" s="45"/>
      <c r="B8" s="29"/>
      <c r="C8" s="44"/>
      <c r="D8" s="44"/>
      <c r="E8" s="44"/>
      <c r="F8" s="44"/>
      <c r="G8" s="44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6" t="s">
        <v>17</v>
      </c>
      <c r="B10" s="47"/>
      <c r="C10" s="26">
        <f>C12+C21</f>
        <v>944695798.46000004</v>
      </c>
      <c r="D10" s="26">
        <f t="shared" ref="D10:G10" si="0">D12+D21</f>
        <v>2909527610.8299999</v>
      </c>
      <c r="E10" s="26">
        <f t="shared" si="0"/>
        <v>2841511971.7199998</v>
      </c>
      <c r="F10" s="26">
        <f t="shared" si="0"/>
        <v>1012711437.5699999</v>
      </c>
      <c r="G10" s="26">
        <f t="shared" si="0"/>
        <v>68015639.110000119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425125353.69999999</v>
      </c>
      <c r="D12" s="25">
        <f t="shared" ref="D12:G12" si="1">SUM(D13:D19)</f>
        <v>2433550647.3499999</v>
      </c>
      <c r="E12" s="25">
        <f t="shared" si="1"/>
        <v>2481144656.5999999</v>
      </c>
      <c r="F12" s="25">
        <f t="shared" si="1"/>
        <v>377531344.45000011</v>
      </c>
      <c r="G12" s="25">
        <f t="shared" si="1"/>
        <v>-47594009.249999881</v>
      </c>
    </row>
    <row r="13" spans="1:7" x14ac:dyDescent="0.2">
      <c r="A13" s="12"/>
      <c r="B13" s="10" t="s">
        <v>15</v>
      </c>
      <c r="C13" s="9">
        <v>421666450</v>
      </c>
      <c r="D13" s="8">
        <v>1650586199.6500001</v>
      </c>
      <c r="E13" s="8">
        <v>1695691717.77</v>
      </c>
      <c r="F13" s="8">
        <f>C13+D13-E13</f>
        <v>376560931.88000011</v>
      </c>
      <c r="G13" s="8">
        <f>F13-C13</f>
        <v>-45105518.119999886</v>
      </c>
    </row>
    <row r="14" spans="1:7" ht="12.75" customHeight="1" x14ac:dyDescent="0.2">
      <c r="A14" s="16"/>
      <c r="B14" s="10" t="s">
        <v>14</v>
      </c>
      <c r="C14" s="9">
        <v>3395686.24</v>
      </c>
      <c r="D14" s="8">
        <v>778249327.17999995</v>
      </c>
      <c r="E14" s="8">
        <v>781077599.54999995</v>
      </c>
      <c r="F14" s="8">
        <f t="shared" ref="F14:F19" si="2">C14+D14-E14</f>
        <v>567413.87000000477</v>
      </c>
      <c r="G14" s="8">
        <f t="shared" ref="G14:G19" si="3">F14-C14</f>
        <v>-2828272.3699999955</v>
      </c>
    </row>
    <row r="15" spans="1:7" ht="12.75" customHeight="1" x14ac:dyDescent="0.2">
      <c r="A15" s="16"/>
      <c r="B15" s="10" t="s">
        <v>13</v>
      </c>
      <c r="C15" s="9">
        <v>60717.46</v>
      </c>
      <c r="D15" s="8">
        <v>4715120.5199999996</v>
      </c>
      <c r="E15" s="8">
        <v>4375339.28</v>
      </c>
      <c r="F15" s="8">
        <f t="shared" si="2"/>
        <v>400498.69999999925</v>
      </c>
      <c r="G15" s="8">
        <f t="shared" si="3"/>
        <v>339781.23999999923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519570444.76000005</v>
      </c>
      <c r="D21" s="25">
        <f t="shared" ref="D21:G21" si="4">SUM(D22:D30)</f>
        <v>475976963.48000002</v>
      </c>
      <c r="E21" s="25">
        <f t="shared" si="4"/>
        <v>360367315.12</v>
      </c>
      <c r="F21" s="25">
        <f t="shared" si="4"/>
        <v>635180093.11999989</v>
      </c>
      <c r="G21" s="25">
        <f t="shared" si="4"/>
        <v>115609648.36</v>
      </c>
    </row>
    <row r="22" spans="1:7" ht="12.75" customHeight="1" x14ac:dyDescent="0.2">
      <c r="A22" s="12"/>
      <c r="B22" s="10" t="s">
        <v>7</v>
      </c>
      <c r="C22" s="9">
        <v>0</v>
      </c>
      <c r="D22" s="8">
        <v>99996209.640000001</v>
      </c>
      <c r="E22" s="8">
        <v>0</v>
      </c>
      <c r="F22" s="8">
        <f t="shared" ref="F22:F30" si="5">C22+D22-E22</f>
        <v>99996209.640000001</v>
      </c>
      <c r="G22" s="8">
        <f t="shared" ref="G22:G30" si="6">F22-C22</f>
        <v>99996209.640000001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429013505.56999999</v>
      </c>
      <c r="D24" s="8">
        <v>360367315.12</v>
      </c>
      <c r="E24" s="8">
        <v>360367315.12</v>
      </c>
      <c r="F24" s="8">
        <f t="shared" si="5"/>
        <v>429013505.57000005</v>
      </c>
      <c r="G24" s="8">
        <f t="shared" si="6"/>
        <v>0</v>
      </c>
    </row>
    <row r="25" spans="1:7" ht="12.75" customHeight="1" x14ac:dyDescent="0.2">
      <c r="A25" s="11"/>
      <c r="B25" s="10" t="s">
        <v>5</v>
      </c>
      <c r="C25" s="9">
        <v>254641394.41999999</v>
      </c>
      <c r="D25" s="8">
        <v>14856367.16</v>
      </c>
      <c r="E25" s="8">
        <v>0</v>
      </c>
      <c r="F25" s="8">
        <f t="shared" si="5"/>
        <v>269497761.57999998</v>
      </c>
      <c r="G25" s="8">
        <f t="shared" si="6"/>
        <v>14856367.159999996</v>
      </c>
    </row>
    <row r="26" spans="1:7" ht="12.75" customHeight="1" x14ac:dyDescent="0.2">
      <c r="A26" s="11"/>
      <c r="B26" s="10" t="s">
        <v>4</v>
      </c>
      <c r="C26" s="9">
        <v>7175127.2199999997</v>
      </c>
      <c r="D26" s="8">
        <v>757071.56</v>
      </c>
      <c r="E26" s="8">
        <v>0</v>
      </c>
      <c r="F26" s="8">
        <f t="shared" si="5"/>
        <v>7932198.7799999993</v>
      </c>
      <c r="G26" s="8">
        <f t="shared" si="6"/>
        <v>757071.55999999959</v>
      </c>
    </row>
    <row r="27" spans="1:7" ht="12.75" customHeight="1" x14ac:dyDescent="0.2">
      <c r="A27" s="11"/>
      <c r="B27" s="10" t="s">
        <v>3</v>
      </c>
      <c r="C27" s="9">
        <v>-171259582.44999999</v>
      </c>
      <c r="D27" s="8">
        <v>0</v>
      </c>
      <c r="E27" s="8">
        <v>0</v>
      </c>
      <c r="F27" s="8">
        <f t="shared" si="5"/>
        <v>-171259582.44999999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ht="18.75" customHeight="1" x14ac:dyDescent="0.2">
      <c r="A32" s="27"/>
      <c r="B32" s="27"/>
      <c r="C32" s="27"/>
      <c r="D32" s="27"/>
      <c r="E32" s="27"/>
      <c r="F32" s="27"/>
      <c r="G32" s="27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2024-07-09T17:45:09Z</cp:lastPrinted>
  <dcterms:created xsi:type="dcterms:W3CDTF">2015-02-12T14:35:48Z</dcterms:created>
  <dcterms:modified xsi:type="dcterms:W3CDTF">2024-10-30T21:10:50Z</dcterms:modified>
</cp:coreProperties>
</file>