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4o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<sst xmlns="http://schemas.openxmlformats.org/spreadsheetml/2006/main" count="50" uniqueCount="37">
  <si>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</si>
  <si>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</si>
  <si>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</si>
  <si>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</si>
  <si>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</si>
  <si>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</si>
  <si>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</si>
  <si>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</si>
  <si>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</si>
  <si>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</si>
  <si>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</si>
  <si>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</si>
  <si>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</si>
  <si>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</si>
  <si>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</si>
  <si>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</si>
  <si>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</si>
  <si>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</si>
  <si>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</si>
  <si>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</si>
  <si>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</si>
  <si>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</si>
  <si>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</si>
  <si>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</si>
  <si>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</si>
  <si>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</si>
  <si>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</si>
  <si>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</si>
  <si>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</si>
  <si>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</si>
  <si>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</si>
  <si>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</si>
  <si>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</si>
  <si>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</si>
  <si>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</si>
  <si>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31 DICIEMBRE DE 2025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</si>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</sst>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3" fontId="2" fillId="0" borderId="4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542060</xdr:colOff>
      <xdr:row>47</xdr:row>
      <xdr:rowOff>161924</xdr:rowOff>
    </xdr:from>
    <xdr:ext cx="3095625" cy="911803"/>
    <xdr:sp macro="" textlink="">
      <xdr:nvSpPr>
        <xdr:cNvPr id="8" name="7 CuadroTexto"/>
        <xdr:cNvSpPr txBox="1"/>
      </xdr:nvSpPr>
      <xdr:spPr>
        <a:xfrm>
          <a:off x="5434446" y="9453129"/>
          <a:ext cx="3095625" cy="9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3247159</xdr:colOff>
      <xdr:row>49</xdr:row>
      <xdr:rowOff>86592</xdr:rowOff>
    </xdr:from>
    <xdr:ext cx="2415887" cy="762000"/>
    <xdr:sp macro="" textlink="">
      <xdr:nvSpPr>
        <xdr:cNvPr id="9" name="8 CuadroTexto"/>
        <xdr:cNvSpPr txBox="1"/>
      </xdr:nvSpPr>
      <xdr:spPr>
        <a:xfrm>
          <a:off x="3377045" y="9732819"/>
          <a:ext cx="2415887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5</xdr:col>
      <xdr:colOff>389659</xdr:colOff>
      <xdr:row>0</xdr:row>
      <xdr:rowOff>112568</xdr:rowOff>
    </xdr:from>
    <xdr:to>
      <xdr:col>7</xdr:col>
      <xdr:colOff>612609</xdr:colOff>
      <xdr:row>2</xdr:row>
      <xdr:rowOff>216477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045" y="112568"/>
          <a:ext cx="1868178" cy="55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34637</xdr:colOff>
      <xdr:row>47</xdr:row>
      <xdr:rowOff>147204</xdr:rowOff>
    </xdr:from>
    <xdr:ext cx="3570288" cy="1047750"/>
    <xdr:sp macro="" textlink="">
      <xdr:nvSpPr>
        <xdr:cNvPr id="13" name="6 CuadroTexto"/>
        <xdr:cNvSpPr txBox="1"/>
      </xdr:nvSpPr>
      <xdr:spPr>
        <a:xfrm>
          <a:off x="34637" y="9438409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110" zoomScaleNormal="11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35" t="s">
        <v>26</v>
      </c>
      <c r="B1" s="36"/>
      <c r="C1" s="36"/>
      <c r="D1" s="36"/>
      <c r="E1" s="36"/>
      <c r="F1" s="36"/>
      <c r="G1" s="36"/>
      <c r="H1" s="37"/>
    </row>
    <row r="2" spans="1:8" ht="18" customHeight="1" x14ac:dyDescent="0.2">
      <c r="A2" s="38" t="s">
        <v>23</v>
      </c>
      <c r="B2" s="39"/>
      <c r="C2" s="39"/>
      <c r="D2" s="39"/>
      <c r="E2" s="39"/>
      <c r="F2" s="39"/>
      <c r="G2" s="39"/>
      <c r="H2" s="40"/>
    </row>
    <row r="3" spans="1:8" ht="18" customHeight="1" x14ac:dyDescent="0.2">
      <c r="A3" s="38" t="s">
        <v>35</v>
      </c>
      <c r="B3" s="39"/>
      <c r="C3" s="39"/>
      <c r="D3" s="39"/>
      <c r="E3" s="39"/>
      <c r="F3" s="39"/>
      <c r="G3" s="39"/>
      <c r="H3" s="40"/>
    </row>
    <row r="4" spans="1:8" ht="18" customHeight="1" x14ac:dyDescent="0.2">
      <c r="A4" s="41">
        <v>10</v>
      </c>
      <c r="B4" s="42"/>
      <c r="C4" s="42"/>
      <c r="D4" s="42"/>
      <c r="E4" s="42"/>
      <c r="F4" s="42"/>
      <c r="G4" s="42"/>
      <c r="H4" s="43"/>
    </row>
    <row r="6" spans="1:8" ht="15" customHeight="1" x14ac:dyDescent="0.2">
      <c r="A6" s="32" t="s">
        <v>22</v>
      </c>
      <c r="B6" s="32"/>
      <c r="C6" s="33" t="s">
        <v>15</v>
      </c>
      <c r="D6" s="33"/>
      <c r="E6" s="33"/>
      <c r="F6" s="33"/>
      <c r="G6" s="33"/>
      <c r="H6" s="44" t="s">
        <v>21</v>
      </c>
    </row>
    <row r="7" spans="1:8" ht="51" customHeight="1" x14ac:dyDescent="0.2">
      <c r="A7" s="32"/>
      <c r="B7" s="32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45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8600669.6699999999</v>
      </c>
      <c r="E13" s="6">
        <f>C13+D13</f>
        <v>8600669.6699999999</v>
      </c>
      <c r="F13" s="24">
        <v>8600669.6699999999</v>
      </c>
      <c r="G13" s="24">
        <v>8600669.6699999999</v>
      </c>
      <c r="H13" s="6">
        <f>G13-C13</f>
        <v>8600669.6699999999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1097008130.22</v>
      </c>
      <c r="D17" s="6">
        <v>67084827.880000003</v>
      </c>
      <c r="E17" s="6">
        <f t="shared" si="2"/>
        <v>1164092958.1000001</v>
      </c>
      <c r="F17" s="6">
        <v>1164092958.0999999</v>
      </c>
      <c r="G17" s="6">
        <v>1164092958.0999999</v>
      </c>
      <c r="H17" s="6">
        <f t="shared" si="3"/>
        <v>67084827.879999876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0" t="s">
        <v>1</v>
      </c>
      <c r="B20" s="30"/>
      <c r="C20" s="3">
        <f t="shared" ref="C20:H20" si="4">C9+C10+C11+C12+C13+C14+C15+C16+C17+C18</f>
        <v>1097008130.22</v>
      </c>
      <c r="D20" s="3">
        <f t="shared" si="4"/>
        <v>75685497.549999997</v>
      </c>
      <c r="E20" s="3">
        <f t="shared" si="4"/>
        <v>1172693627.7700002</v>
      </c>
      <c r="F20" s="3">
        <f t="shared" si="4"/>
        <v>1172693627.77</v>
      </c>
      <c r="G20" s="3">
        <f t="shared" si="4"/>
        <v>1172693627.77</v>
      </c>
      <c r="H20" s="28">
        <f t="shared" si="4"/>
        <v>75685497.549999878</v>
      </c>
    </row>
    <row r="21" spans="1:8" x14ac:dyDescent="0.2">
      <c r="A21" s="34"/>
      <c r="B21" s="34"/>
      <c r="C21" s="3"/>
      <c r="D21" s="3"/>
      <c r="E21" s="3"/>
      <c r="F21" s="29" t="s">
        <v>0</v>
      </c>
      <c r="G21" s="29"/>
      <c r="H21" s="28"/>
    </row>
    <row r="22" spans="1:8" ht="15" customHeight="1" x14ac:dyDescent="0.2">
      <c r="A22" s="32" t="s">
        <v>16</v>
      </c>
      <c r="B22" s="32"/>
      <c r="C22" s="33" t="s">
        <v>15</v>
      </c>
      <c r="D22" s="33"/>
      <c r="E22" s="33"/>
      <c r="F22" s="33"/>
      <c r="G22" s="33"/>
      <c r="H22" s="32" t="s">
        <v>14</v>
      </c>
    </row>
    <row r="23" spans="1:8" ht="50.25" customHeight="1" x14ac:dyDescent="0.2">
      <c r="A23" s="32"/>
      <c r="B23" s="32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2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1097008130.22</v>
      </c>
      <c r="D34" s="25">
        <f>SUM(D35:D38)</f>
        <v>75685497.549999997</v>
      </c>
      <c r="E34" s="25">
        <f t="shared" ref="E34:H34" si="14">SUM(E35:E38)</f>
        <v>1172693627.7700002</v>
      </c>
      <c r="F34" s="25">
        <f t="shared" si="14"/>
        <v>1172693627.77</v>
      </c>
      <c r="G34" s="25">
        <f t="shared" si="14"/>
        <v>1172693627.77</v>
      </c>
      <c r="H34" s="25">
        <f t="shared" si="14"/>
        <v>75685497.549999878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24">
        <v>8600669.6699999999</v>
      </c>
      <c r="E36" s="6">
        <f t="shared" si="10"/>
        <v>8600669.6699999999</v>
      </c>
      <c r="F36" s="24">
        <v>8600669.6699999999</v>
      </c>
      <c r="G36" s="24">
        <v>8600669.6699999999</v>
      </c>
      <c r="H36" s="6">
        <f t="shared" si="11"/>
        <v>8600669.6699999999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27">
        <v>1097008130.22</v>
      </c>
      <c r="D38" s="6">
        <v>67084827.880000003</v>
      </c>
      <c r="E38" s="6">
        <f t="shared" si="10"/>
        <v>1164092958.1000001</v>
      </c>
      <c r="F38" s="6">
        <v>1164092958.0999999</v>
      </c>
      <c r="G38" s="6">
        <v>1164092958.0999999</v>
      </c>
      <c r="H38" s="6">
        <f t="shared" si="11"/>
        <v>67084827.879999876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0" t="s">
        <v>1</v>
      </c>
      <c r="B42" s="30"/>
      <c r="C42" s="3">
        <f t="shared" ref="C42:H42" si="16">C25+C34+C39</f>
        <v>1097008130.22</v>
      </c>
      <c r="D42" s="3">
        <f t="shared" si="16"/>
        <v>75685497.549999997</v>
      </c>
      <c r="E42" s="3">
        <f t="shared" si="16"/>
        <v>1172693627.7700002</v>
      </c>
      <c r="F42" s="3">
        <f t="shared" si="16"/>
        <v>1172693627.77</v>
      </c>
      <c r="G42" s="3">
        <f t="shared" si="16"/>
        <v>1172693627.77</v>
      </c>
      <c r="H42" s="28">
        <f t="shared" si="16"/>
        <v>75685497.549999878</v>
      </c>
    </row>
    <row r="43" spans="1:8" x14ac:dyDescent="0.2">
      <c r="A43" s="5"/>
      <c r="B43" s="4"/>
      <c r="C43" s="3"/>
      <c r="D43" s="3"/>
      <c r="E43" s="3"/>
      <c r="F43" s="29" t="s">
        <v>0</v>
      </c>
      <c r="G43" s="29"/>
      <c r="H43" s="28"/>
    </row>
    <row r="44" spans="1:8" ht="9" customHeight="1" x14ac:dyDescent="0.2"/>
    <row r="45" spans="1:8" ht="12" customHeight="1" x14ac:dyDescent="0.2">
      <c r="A45" s="31" t="s">
        <v>36</v>
      </c>
      <c r="B45" s="31"/>
      <c r="C45" s="31"/>
      <c r="D45" s="31"/>
      <c r="E45" s="31"/>
      <c r="F45" s="31"/>
      <c r="G45" s="31"/>
      <c r="H45" s="31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2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3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">
      <c r="A49" s="2"/>
      <c r="B49" s="2"/>
      <c r="C49" s="2"/>
      <c r="D49" s="2"/>
      <c r="E49" s="2"/>
      <c r="F49" s="2"/>
      <c r="G49" s="2"/>
      <c r="H49" s="2"/>
    </row>
    <row r="54" spans="1:8" ht="24.75" customHeight="1" x14ac:dyDescent="0.2"/>
    <row r="55" spans="1:8" ht="21.75" customHeight="1" x14ac:dyDescent="0.2"/>
  </sheetData>
  <mergeCells count="18">
    <mergeCell ref="A1:H1"/>
    <mergeCell ref="A2:H2"/>
    <mergeCell ref="A3:H3"/>
    <mergeCell ref="A4:H4"/>
    <mergeCell ref="A20:B20"/>
    <mergeCell ref="H6:H7"/>
    <mergeCell ref="A6:B7"/>
    <mergeCell ref="C6:G6"/>
    <mergeCell ref="H42:H43"/>
    <mergeCell ref="F43:G43"/>
    <mergeCell ref="A42:B42"/>
    <mergeCell ref="A45:H45"/>
    <mergeCell ref="F21:G21"/>
    <mergeCell ref="H20:H21"/>
    <mergeCell ref="H22:H23"/>
    <mergeCell ref="A22:B23"/>
    <mergeCell ref="C22:G22"/>
    <mergeCell ref="A21:B21"/>
  </mergeCells>
  <printOptions horizontalCentered="1"/>
  <pageMargins left="0.19685039370078741" right="0.19685039370078741" top="0.19685039370078741" bottom="0" header="0" footer="0"/>
  <pageSetup fitToWidth="0" fitToHeight="0" orientation="landscape" r:id="rId1"/>
  <headerFooter>
    <oddFooter>&amp;R&amp;P/&amp;N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2025-10-21T19:51:22Z</cp:lastPrinted>
  <dcterms:created xsi:type="dcterms:W3CDTF">2015-02-12T14:39:34Z</dcterms:created>
  <dcterms:modified xsi:type="dcterms:W3CDTF">2026-01-29T22:06:15Z</dcterms:modified>
</cp:coreProperties>
</file>