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62913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<sst xmlns="http://schemas.openxmlformats.org/spreadsheetml/2006/main" count="45" uniqueCount="45">
  <si>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</si>
  <si>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</si>
  <si>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</si>
  <si>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</si>
  <si>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</si>
  <si>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</si>
  <si>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</si>
  <si>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</si>
  <si>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</si>
  <si>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</si>
  <si>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</si>
  <si>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</si>
  <si>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</si>
  <si>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</si>
  <si>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</si>
  <si>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</si>
  <si>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</si>
  <si>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</si>
  <si>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</si>
  <si>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</si>
  <si>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</si>
  <si>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</si>
  <si>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</si>
  <si>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</si>
  <si>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</si>
  <si>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</si>
  <si>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</si>
  <si>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</si>
  <si>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</si>
  <si>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</si>
  <si>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</si>
  <si>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</si>
  <si>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</si>
  <si>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</si>
  <si>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</si>
  <si>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</si>
  <si>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</si>
  <si>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</si>
  <si>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</si>
  <si>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</si>
  <si>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</si>
  <si>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</si>
  <si>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que los Estados Financieros y sus Notas, son razonablemente correctos y son responsabilidad del emisor"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</si>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</sst>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5" fillId="0" borderId="4" xfId="0" applyNumberFormat="1" applyFont="1" applyBorder="1"/>
    <xf numFmtId="3" fontId="4" fillId="0" borderId="11" xfId="0" applyNumberFormat="1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50" zoomScaleNormal="150" workbookViewId="0">
      <selection activeCell="A2" sqref="A2:I2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1.42578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4" t="s">
        <v>43</v>
      </c>
      <c r="B1" s="25"/>
      <c r="C1" s="25"/>
      <c r="D1" s="25"/>
      <c r="E1" s="25"/>
      <c r="F1" s="25"/>
      <c r="G1" s="25"/>
      <c r="H1" s="25"/>
      <c r="I1" s="26"/>
    </row>
    <row r="2" spans="1:9" s="1" customForma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s="1" customFormat="1" x14ac:dyDescent="0.25">
      <c r="A3" s="27" t="s">
        <v>44</v>
      </c>
      <c r="B3" s="28"/>
      <c r="C3" s="28"/>
      <c r="D3" s="28"/>
      <c r="E3" s="28"/>
      <c r="F3" s="28"/>
      <c r="G3" s="28"/>
      <c r="H3" s="28"/>
      <c r="I3" s="29"/>
    </row>
    <row r="4" spans="1:9" s="1" customFormat="1" ht="15.75" x14ac:dyDescent="0.25">
      <c r="A4" s="30">
        <v>18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2" t="s">
        <v>1</v>
      </c>
      <c r="B6" s="22"/>
      <c r="C6" s="22"/>
      <c r="D6" s="22" t="s">
        <v>2</v>
      </c>
      <c r="E6" s="22"/>
      <c r="F6" s="22"/>
      <c r="G6" s="22"/>
      <c r="H6" s="22"/>
      <c r="I6" s="22" t="s">
        <v>3</v>
      </c>
    </row>
    <row r="7" spans="1:9" ht="25.5" x14ac:dyDescent="0.25">
      <c r="A7" s="22"/>
      <c r="B7" s="22"/>
      <c r="C7" s="22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3"/>
    </row>
    <row r="8" spans="1:9" x14ac:dyDescent="0.25">
      <c r="A8" s="22"/>
      <c r="B8" s="22"/>
      <c r="C8" s="22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34" t="s">
        <v>11</v>
      </c>
      <c r="B10" s="35"/>
      <c r="C10" s="36"/>
      <c r="D10" s="16">
        <f>D11+D14+D23+D27+D30+D35</f>
        <v>1097008130.22</v>
      </c>
      <c r="E10" s="16">
        <f t="shared" ref="E10:I10" si="0">E11+E14+E23+E27+E30+E35</f>
        <v>64566013.439999998</v>
      </c>
      <c r="F10" s="16">
        <f t="shared" si="0"/>
        <v>1161574143.6600001</v>
      </c>
      <c r="G10" s="16">
        <f t="shared" si="0"/>
        <v>228161744.47</v>
      </c>
      <c r="H10" s="16">
        <f t="shared" si="0"/>
        <v>228471860.94</v>
      </c>
      <c r="I10" s="16">
        <f t="shared" si="0"/>
        <v>933412399.19000006</v>
      </c>
    </row>
    <row r="11" spans="1:9" ht="25.5" customHeight="1" x14ac:dyDescent="0.25">
      <c r="A11" s="20"/>
      <c r="B11" s="37" t="s">
        <v>12</v>
      </c>
      <c r="C11" s="36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37" t="s">
        <v>15</v>
      </c>
      <c r="C14" s="36"/>
      <c r="D14" s="18">
        <f>SUM(D15:D22)</f>
        <v>1097008130.22</v>
      </c>
      <c r="E14" s="18">
        <f>SUM(E15:E22)</f>
        <v>64566013.439999998</v>
      </c>
      <c r="F14" s="18">
        <f t="shared" si="2"/>
        <v>1161574143.6600001</v>
      </c>
      <c r="G14" s="18">
        <f t="shared" ref="G14:H14" si="4">SUM(G15:G22)</f>
        <v>228161744.47</v>
      </c>
      <c r="H14" s="18">
        <f t="shared" si="4"/>
        <v>228471860.94</v>
      </c>
      <c r="I14" s="18">
        <f t="shared" si="3"/>
        <v>933412399.19000006</v>
      </c>
    </row>
    <row r="15" spans="1:9" x14ac:dyDescent="0.25">
      <c r="A15" s="8"/>
      <c r="B15" s="2"/>
      <c r="C15" s="9" t="s">
        <v>16</v>
      </c>
      <c r="D15" s="16">
        <v>1097008130.22</v>
      </c>
      <c r="E15" s="16">
        <v>64566013.439999998</v>
      </c>
      <c r="F15" s="16">
        <f t="shared" si="2"/>
        <v>1161574143.6600001</v>
      </c>
      <c r="G15" s="16">
        <v>228161744.47</v>
      </c>
      <c r="H15" s="16">
        <v>228471860.94</v>
      </c>
      <c r="I15" s="16">
        <f t="shared" si="3"/>
        <v>933412399.19000006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37" t="s">
        <v>36</v>
      </c>
      <c r="C35" s="36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34" t="s">
        <v>38</v>
      </c>
      <c r="B37" s="35"/>
      <c r="C37" s="36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34" t="s">
        <v>39</v>
      </c>
      <c r="B38" s="35"/>
      <c r="C38" s="36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34" t="s">
        <v>40</v>
      </c>
      <c r="B39" s="35"/>
      <c r="C39" s="36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1097008130.22</v>
      </c>
      <c r="E41" s="19">
        <f t="shared" ref="E41:I41" si="9">E10+E37+E38+E39</f>
        <v>64566013.439999998</v>
      </c>
      <c r="F41" s="19">
        <f t="shared" si="9"/>
        <v>1161574143.6600001</v>
      </c>
      <c r="G41" s="19">
        <f t="shared" si="9"/>
        <v>228161744.47</v>
      </c>
      <c r="H41" s="19">
        <f t="shared" si="9"/>
        <v>228471860.94</v>
      </c>
      <c r="I41" s="19">
        <f t="shared" si="9"/>
        <v>933412399.19000006</v>
      </c>
    </row>
    <row r="43" spans="1:9" ht="24" customHeight="1" x14ac:dyDescent="0.25">
      <c r="A43" s="33" t="s">
        <v>42</v>
      </c>
      <c r="B43" s="33"/>
      <c r="C43" s="33"/>
      <c r="D43" s="33"/>
      <c r="E43" s="33"/>
      <c r="F43" s="33"/>
      <c r="G43" s="33"/>
      <c r="H43" s="33"/>
      <c r="I43" s="33"/>
    </row>
  </sheetData>
  <mergeCells count="15">
    <mergeCell ref="A43:I43"/>
    <mergeCell ref="A10:C10"/>
    <mergeCell ref="A37:C37"/>
    <mergeCell ref="A38:C38"/>
    <mergeCell ref="A39:C39"/>
    <mergeCell ref="B11:C11"/>
    <mergeCell ref="B14:C14"/>
    <mergeCell ref="B35:C35"/>
    <mergeCell ref="D6:H6"/>
    <mergeCell ref="I6:I7"/>
    <mergeCell ref="A6:C8"/>
    <mergeCell ref="A1:I1"/>
    <mergeCell ref="A2:I2"/>
    <mergeCell ref="A3:I3"/>
    <mergeCell ref="A4:I4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2025-01-24T18:01:27Z</cp:lastPrinted>
  <dcterms:created xsi:type="dcterms:W3CDTF">2018-02-26T21:07:35Z</dcterms:created>
  <dcterms:modified xsi:type="dcterms:W3CDTF">2025-04-28T21:19:17Z</dcterms:modified>
</cp:coreProperties>
</file>