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D10" i="1" s="1"/>
  <c r="D41" i="1" s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F30" i="1" l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<sst xmlns="http://schemas.openxmlformats.org/spreadsheetml/2006/main" count="44" uniqueCount="44">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</sst>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77932</xdr:rowOff>
    </xdr:from>
    <xdr:to>
      <xdr:col>2</xdr:col>
      <xdr:colOff>1220210</xdr:colOff>
      <xdr:row>3</xdr:row>
      <xdr:rowOff>104942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7932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0</xdr:row>
      <xdr:rowOff>34018</xdr:rowOff>
    </xdr:from>
    <xdr:to>
      <xdr:col>8</xdr:col>
      <xdr:colOff>670408</xdr:colOff>
      <xdr:row>3</xdr:row>
      <xdr:rowOff>162237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965" y="34018"/>
          <a:ext cx="1024193" cy="706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50" zoomScaleNormal="15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2.28515625" bestFit="1" customWidth="1"/>
    <col min="5" max="5" width="12.42578125" bestFit="1" customWidth="1"/>
    <col min="6" max="6" width="12.28515625" bestFit="1" customWidth="1"/>
    <col min="7" max="7" width="11.42578125" customWidth="1"/>
    <col min="8" max="8" width="11.7109375" customWidth="1"/>
    <col min="9" max="9" width="12.28515625" bestFit="1" customWidth="1"/>
  </cols>
  <sheetData>
    <row r="1" spans="1:9" s="1" customFormat="1" ht="15.75" x14ac:dyDescent="0.25">
      <c r="A1" s="24" t="s">
        <v>42</v>
      </c>
      <c r="B1" s="25"/>
      <c r="C1" s="25"/>
      <c r="D1" s="25"/>
      <c r="E1" s="25"/>
      <c r="F1" s="25"/>
      <c r="G1" s="25"/>
      <c r="H1" s="25"/>
      <c r="I1" s="26"/>
    </row>
    <row r="2" spans="1:9" s="1" customForma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s="1" customFormat="1" x14ac:dyDescent="0.25">
      <c r="A3" s="27" t="s">
        <v>43</v>
      </c>
      <c r="B3" s="28"/>
      <c r="C3" s="28"/>
      <c r="D3" s="28"/>
      <c r="E3" s="28"/>
      <c r="F3" s="28"/>
      <c r="G3" s="28"/>
      <c r="H3" s="28"/>
      <c r="I3" s="29"/>
    </row>
    <row r="4" spans="1:9" s="1" customFormat="1" ht="15.75" x14ac:dyDescent="0.25">
      <c r="A4" s="30">
        <v>18</v>
      </c>
      <c r="B4" s="31"/>
      <c r="C4" s="31"/>
      <c r="D4" s="31"/>
      <c r="E4" s="31"/>
      <c r="F4" s="31"/>
      <c r="G4" s="31"/>
      <c r="H4" s="31"/>
      <c r="I4" s="32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2" t="s">
        <v>1</v>
      </c>
      <c r="B6" s="22"/>
      <c r="C6" s="22"/>
      <c r="D6" s="22" t="s">
        <v>2</v>
      </c>
      <c r="E6" s="22"/>
      <c r="F6" s="22"/>
      <c r="G6" s="22"/>
      <c r="H6" s="22"/>
      <c r="I6" s="22" t="s">
        <v>3</v>
      </c>
    </row>
    <row r="7" spans="1:9" ht="25.5" x14ac:dyDescent="0.25">
      <c r="A7" s="22"/>
      <c r="B7" s="22"/>
      <c r="C7" s="22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3"/>
    </row>
    <row r="8" spans="1:9" x14ac:dyDescent="0.25">
      <c r="A8" s="22"/>
      <c r="B8" s="22"/>
      <c r="C8" s="22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3" t="s">
        <v>11</v>
      </c>
      <c r="B10" s="34"/>
      <c r="C10" s="35"/>
      <c r="D10" s="16">
        <f>D11+D14+D23+D27+D30+D35</f>
        <v>1025298771.47</v>
      </c>
      <c r="E10" s="16">
        <f t="shared" ref="E10:I10" si="0">E11+E14+E23+E27+E30+E35</f>
        <v>67044454.990000002</v>
      </c>
      <c r="F10" s="16">
        <f t="shared" si="0"/>
        <v>1092343226.46</v>
      </c>
      <c r="G10" s="16">
        <f t="shared" si="0"/>
        <v>659040794.90999997</v>
      </c>
      <c r="H10" s="16">
        <f t="shared" si="0"/>
        <v>656282921.64999998</v>
      </c>
      <c r="I10" s="16">
        <f t="shared" si="0"/>
        <v>433302431.55000007</v>
      </c>
    </row>
    <row r="11" spans="1:9" ht="25.5" customHeight="1" x14ac:dyDescent="0.25">
      <c r="A11" s="20"/>
      <c r="B11" s="36" t="s">
        <v>12</v>
      </c>
      <c r="C11" s="35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6" t="s">
        <v>15</v>
      </c>
      <c r="C14" s="35"/>
      <c r="D14" s="18">
        <f>SUM(D15:D22)</f>
        <v>1025298771.47</v>
      </c>
      <c r="E14" s="18">
        <f>SUM(E15:E22)</f>
        <v>67044454.990000002</v>
      </c>
      <c r="F14" s="18">
        <f t="shared" si="2"/>
        <v>1092343226.46</v>
      </c>
      <c r="G14" s="18">
        <f t="shared" ref="G14:H14" si="4">SUM(G15:G22)</f>
        <v>659040794.90999997</v>
      </c>
      <c r="H14" s="18">
        <f t="shared" si="4"/>
        <v>656282921.64999998</v>
      </c>
      <c r="I14" s="18">
        <f t="shared" si="3"/>
        <v>433302431.55000007</v>
      </c>
    </row>
    <row r="15" spans="1:9" x14ac:dyDescent="0.25">
      <c r="A15" s="8"/>
      <c r="B15" s="2"/>
      <c r="C15" s="9" t="s">
        <v>16</v>
      </c>
      <c r="D15" s="16">
        <v>1025298771.47</v>
      </c>
      <c r="E15" s="16">
        <v>67044454.990000002</v>
      </c>
      <c r="F15" s="16">
        <f t="shared" si="2"/>
        <v>1092343226.46</v>
      </c>
      <c r="G15" s="16">
        <v>659040794.90999997</v>
      </c>
      <c r="H15" s="16">
        <v>656282921.64999998</v>
      </c>
      <c r="I15" s="16">
        <f t="shared" si="3"/>
        <v>433302431.55000007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6" t="s">
        <v>36</v>
      </c>
      <c r="C35" s="35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3" t="s">
        <v>38</v>
      </c>
      <c r="B37" s="34"/>
      <c r="C37" s="35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3" t="s">
        <v>39</v>
      </c>
      <c r="B38" s="34"/>
      <c r="C38" s="35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3" t="s">
        <v>40</v>
      </c>
      <c r="B39" s="34"/>
      <c r="C39" s="35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1025298771.47</v>
      </c>
      <c r="E41" s="19">
        <f t="shared" ref="E41:I41" si="9">E10+E37+E38+E39</f>
        <v>67044454.990000002</v>
      </c>
      <c r="F41" s="19">
        <f t="shared" si="9"/>
        <v>1092343226.46</v>
      </c>
      <c r="G41" s="19">
        <f t="shared" si="9"/>
        <v>659040794.90999997</v>
      </c>
      <c r="H41" s="19">
        <f t="shared" si="9"/>
        <v>656282921.64999998</v>
      </c>
      <c r="I41" s="19">
        <f t="shared" si="9"/>
        <v>433302431.55000007</v>
      </c>
    </row>
  </sheetData>
  <mergeCells count="14"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11811023622047245" right="0.11811023622047245" top="0.55118110236220474" bottom="0" header="0.11811023622047245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2023-10-16T23:15:19Z</cp:lastPrinted>
  <dcterms:created xsi:type="dcterms:W3CDTF">2018-02-26T21:07:35Z</dcterms:created>
  <dcterms:modified xsi:type="dcterms:W3CDTF">2023-10-24T18:08:21Z</dcterms:modified>
</cp:coreProperties>
</file>