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C65" i="1"/>
  <c r="D29" i="1"/>
  <c r="C29" i="1"/>
  <c r="C63" i="1"/>
  <c r="D67" i="1" l="1"/>
  <c r="C67" i="1"/>
</calcChain>
</file>

<file path=xl/sharedStrings.xml><?xml version="1.0" encoding="utf-8"?>
<sst xmlns="http://schemas.openxmlformats.org/spreadsheetml/2006/main" count="60" uniqueCount="60">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</sst>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595595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3" width="12.28515625" style="1" bestFit="1" customWidth="1"/>
    <col min="4" max="4" width="12.5703125" style="1" customWidth="1"/>
    <col min="5" max="16384" width="11.42578125" style="1"/>
  </cols>
  <sheetData>
    <row r="2" spans="1:4" ht="18" customHeight="1" x14ac:dyDescent="0.2">
      <c r="A2" s="32" t="s">
        <v>52</v>
      </c>
      <c r="B2" s="33"/>
      <c r="C2" s="33"/>
      <c r="D2" s="34"/>
    </row>
    <row r="3" spans="1:4" ht="18" customHeight="1" x14ac:dyDescent="0.2">
      <c r="A3" s="29" t="s">
        <v>49</v>
      </c>
      <c r="B3" s="30"/>
      <c r="C3" s="30"/>
      <c r="D3" s="31"/>
    </row>
    <row r="4" spans="1:4" ht="18" customHeight="1" x14ac:dyDescent="0.2">
      <c r="A4" s="26" t="s">
        <v>59</v>
      </c>
      <c r="B4" s="27"/>
      <c r="C4" s="27"/>
      <c r="D4" s="28"/>
    </row>
    <row r="5" spans="1:4" ht="20.25" customHeight="1" x14ac:dyDescent="0.2">
      <c r="A5" s="23" t="s">
        <v>51</v>
      </c>
      <c r="B5" s="24"/>
      <c r="C5" s="24"/>
      <c r="D5" s="25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2024</v>
      </c>
      <c r="D8" s="12">
        <v>2023</v>
      </c>
    </row>
    <row r="9" spans="1:4" ht="12.75" customHeight="1" x14ac:dyDescent="0.2">
      <c r="A9" s="10"/>
      <c r="B9" s="6" t="s">
        <v>48</v>
      </c>
      <c r="C9" s="11"/>
      <c r="D9" s="11"/>
    </row>
    <row r="10" spans="1:4" ht="12.75" customHeight="1" x14ac:dyDescent="0.2">
      <c r="A10" s="10"/>
      <c r="B10" s="6" t="s">
        <v>50</v>
      </c>
      <c r="C10" s="11">
        <f>SUM(C11:C17)</f>
        <v>9396799.9299999997</v>
      </c>
      <c r="D10" s="11">
        <f>SUM(D11:D17)</f>
        <v>9383117.3000000007</v>
      </c>
    </row>
    <row r="11" spans="1:4" ht="12.75" customHeight="1" x14ac:dyDescent="0.2">
      <c r="A11" s="7"/>
      <c r="B11" s="9" t="s">
        <v>47</v>
      </c>
      <c r="C11" s="5">
        <v>0</v>
      </c>
      <c r="D11" s="5">
        <v>0</v>
      </c>
    </row>
    <row r="12" spans="1:4" ht="12.75" customHeight="1" x14ac:dyDescent="0.2">
      <c r="A12" s="7"/>
      <c r="B12" s="9" t="s">
        <v>46</v>
      </c>
      <c r="C12" s="5">
        <v>0</v>
      </c>
      <c r="D12" s="5">
        <v>0</v>
      </c>
    </row>
    <row r="13" spans="1:4" ht="12.75" customHeight="1" x14ac:dyDescent="0.2">
      <c r="A13" s="7"/>
      <c r="B13" s="9" t="s">
        <v>45</v>
      </c>
      <c r="C13" s="5">
        <v>0</v>
      </c>
      <c r="D13" s="5">
        <v>0</v>
      </c>
    </row>
    <row r="14" spans="1:4" ht="12.75" customHeight="1" x14ac:dyDescent="0.2">
      <c r="A14" s="7"/>
      <c r="B14" s="9" t="s">
        <v>44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9396799.9299999997</v>
      </c>
      <c r="D15" s="5">
        <v>9383117.3000000007</v>
      </c>
    </row>
    <row r="16" spans="1:4" ht="12.75" customHeight="1" x14ac:dyDescent="0.2">
      <c r="A16" s="7"/>
      <c r="B16" s="9" t="s">
        <v>54</v>
      </c>
      <c r="C16" s="5">
        <v>0</v>
      </c>
      <c r="D16" s="5">
        <v>0</v>
      </c>
    </row>
    <row r="17" spans="1:4" ht="12.75" customHeight="1" x14ac:dyDescent="0.2">
      <c r="A17" s="7"/>
      <c r="B17" s="9" t="s">
        <v>55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56</v>
      </c>
      <c r="C19" s="11">
        <f>SUM(C20:C21)</f>
        <v>503825825.30000001</v>
      </c>
      <c r="D19" s="11">
        <f>SUM(D20:D21)</f>
        <v>1045949837.7</v>
      </c>
    </row>
    <row r="20" spans="1:4" ht="27" customHeight="1" x14ac:dyDescent="0.2">
      <c r="A20" s="7"/>
      <c r="B20" s="9" t="s">
        <v>57</v>
      </c>
      <c r="C20" s="5">
        <v>0</v>
      </c>
      <c r="D20" s="5">
        <v>0</v>
      </c>
    </row>
    <row r="21" spans="1:4" ht="12.75" customHeight="1" x14ac:dyDescent="0.2">
      <c r="A21" s="7"/>
      <c r="B21" s="9" t="s">
        <v>58</v>
      </c>
      <c r="C21" s="5">
        <v>503825825.30000001</v>
      </c>
      <c r="D21" s="5">
        <v>1045949837.7</v>
      </c>
    </row>
    <row r="22" spans="1:4" x14ac:dyDescent="0.2">
      <c r="A22" s="10"/>
      <c r="B22" s="6" t="s">
        <v>43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42</v>
      </c>
      <c r="C23" s="5">
        <v>0</v>
      </c>
      <c r="D23" s="5"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37</v>
      </c>
      <c r="C29" s="17">
        <f>C10+C19+C22</f>
        <v>513222625.23000002</v>
      </c>
      <c r="D29" s="17">
        <f>D10+D19+D22</f>
        <v>1055332955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36</v>
      </c>
      <c r="C31" s="5"/>
      <c r="D31" s="5"/>
    </row>
    <row r="32" spans="1:4" ht="12.75" customHeight="1" x14ac:dyDescent="0.2">
      <c r="A32" s="7"/>
      <c r="B32" s="6" t="s">
        <v>35</v>
      </c>
      <c r="C32" s="11">
        <f>SUM(C33:C35)</f>
        <v>431562738.44999999</v>
      </c>
      <c r="D32" s="11">
        <f>SUM(D33:D35)</f>
        <v>969874949.27999997</v>
      </c>
    </row>
    <row r="33" spans="1:4" ht="12.75" customHeight="1" x14ac:dyDescent="0.2">
      <c r="A33" s="7"/>
      <c r="B33" s="9" t="s">
        <v>34</v>
      </c>
      <c r="C33" s="5">
        <v>336997218.79000002</v>
      </c>
      <c r="D33" s="5">
        <v>769486608.16999996</v>
      </c>
    </row>
    <row r="34" spans="1:4" ht="12.75" customHeight="1" x14ac:dyDescent="0.2">
      <c r="A34" s="7"/>
      <c r="B34" s="9" t="s">
        <v>33</v>
      </c>
      <c r="C34" s="5">
        <v>42282007.890000001</v>
      </c>
      <c r="D34" s="5">
        <v>68973362.519999996</v>
      </c>
    </row>
    <row r="35" spans="1:4" ht="12.75" customHeight="1" x14ac:dyDescent="0.2">
      <c r="A35" s="7"/>
      <c r="B35" s="9" t="s">
        <v>32</v>
      </c>
      <c r="C35" s="5">
        <v>52283511.770000003</v>
      </c>
      <c r="D35" s="5">
        <v>131414978.59</v>
      </c>
    </row>
    <row r="36" spans="1:4" ht="12.75" customHeight="1" x14ac:dyDescent="0.2">
      <c r="A36" s="7"/>
      <c r="B36" s="6" t="s">
        <v>31</v>
      </c>
      <c r="C36" s="11">
        <f>SUM(C37:C45)</f>
        <v>1118897.8</v>
      </c>
      <c r="D36" s="11">
        <f>SUM(D37:D45)</f>
        <v>2529197.5</v>
      </c>
    </row>
    <row r="37" spans="1:4" ht="12.75" customHeight="1" x14ac:dyDescent="0.2">
      <c r="A37" s="7"/>
      <c r="B37" s="9" t="s">
        <v>30</v>
      </c>
      <c r="C37" s="5">
        <v>0</v>
      </c>
      <c r="D37" s="5">
        <v>0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1118897.8</v>
      </c>
      <c r="D40" s="5">
        <v>2529197.5</v>
      </c>
    </row>
    <row r="41" spans="1:4" ht="12.75" customHeight="1" x14ac:dyDescent="0.2">
      <c r="A41" s="7"/>
      <c r="B41" s="9" t="s">
        <v>26</v>
      </c>
      <c r="C41" s="5">
        <v>0</v>
      </c>
      <c r="D41" s="5">
        <v>0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6" t="s">
        <v>21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20</v>
      </c>
      <c r="C47" s="5">
        <v>0</v>
      </c>
      <c r="D47" s="5"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6" t="s">
        <v>17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16</v>
      </c>
      <c r="C51" s="5">
        <v>0</v>
      </c>
      <c r="D51" s="5"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18"/>
      <c r="B53" s="19" t="s">
        <v>14</v>
      </c>
      <c r="C53" s="4">
        <v>0</v>
      </c>
      <c r="D53" s="4">
        <v>0</v>
      </c>
    </row>
    <row r="54" spans="1:4" ht="12.75" customHeight="1" x14ac:dyDescent="0.2">
      <c r="A54" s="20"/>
      <c r="B54" s="21" t="s">
        <v>13</v>
      </c>
      <c r="C54" s="22">
        <v>0</v>
      </c>
      <c r="D54" s="22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6" t="s">
        <v>11</v>
      </c>
      <c r="C56" s="11">
        <f>SUM(C57:C62)</f>
        <v>0</v>
      </c>
      <c r="D56" s="11">
        <f>SUM(D57:D62)</f>
        <v>27066861.23</v>
      </c>
    </row>
    <row r="57" spans="1:4" ht="12.75" customHeight="1" x14ac:dyDescent="0.2">
      <c r="A57" s="7"/>
      <c r="B57" s="9" t="s">
        <v>10</v>
      </c>
      <c r="C57" s="5">
        <v>0</v>
      </c>
      <c r="D57" s="5">
        <v>27066861.23</v>
      </c>
    </row>
    <row r="58" spans="1:4" ht="12.75" customHeight="1" x14ac:dyDescent="0.2">
      <c r="A58" s="7"/>
      <c r="B58" s="9" t="s">
        <v>9</v>
      </c>
      <c r="C58" s="5">
        <v>0</v>
      </c>
      <c r="D58" s="5">
        <v>0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6" t="s">
        <v>4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3</v>
      </c>
      <c r="C64" s="5">
        <v>0</v>
      </c>
      <c r="D64" s="5">
        <v>0</v>
      </c>
    </row>
    <row r="65" spans="1:4" ht="12.75" customHeight="1" x14ac:dyDescent="0.2">
      <c r="A65" s="7"/>
      <c r="B65" s="6" t="s">
        <v>2</v>
      </c>
      <c r="C65" s="17">
        <f>C32+C36+C46+C50+C56+C63</f>
        <v>432681636.25</v>
      </c>
      <c r="D65" s="17">
        <f>D32+D36+D46+D50+D56+D63</f>
        <v>999471008.00999999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1</v>
      </c>
      <c r="C67" s="17">
        <f>C29-C65</f>
        <v>80540988.980000019</v>
      </c>
      <c r="D67" s="17">
        <f>D29-D65</f>
        <v>55861946.99000001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6"/>
      <c r="B69" s="37"/>
      <c r="C69" s="4"/>
      <c r="D69" s="4"/>
    </row>
    <row r="70" spans="1:4" x14ac:dyDescent="0.2">
      <c r="A70" s="3"/>
    </row>
    <row r="71" spans="1:4" ht="22.5" customHeight="1" x14ac:dyDescent="0.2">
      <c r="A71" s="35" t="s">
        <v>0</v>
      </c>
      <c r="B71" s="35"/>
      <c r="C71" s="35"/>
      <c r="D71" s="35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2024-07-09T21:51:23Z</cp:lastPrinted>
  <dcterms:created xsi:type="dcterms:W3CDTF">2015-02-12T14:31:36Z</dcterms:created>
  <dcterms:modified xsi:type="dcterms:W3CDTF">2024-07-19T19:33:40Z</dcterms:modified>
</cp:coreProperties>
</file>