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.INFORMES TRIMESTRALES 2023.TRIM.4\2.3.INFORMACION PROGRAMATICA\"/>
    </mc:Choice>
  </mc:AlternateContent>
  <bookViews>
    <workbookView xWindow="0" yWindow="0" windowWidth="28800" windowHeight="11235"/>
  </bookViews>
  <sheets>
    <sheet name="19 PROG-PROY-INV" sheetId="1" r:id="rId1"/>
  </sheets>
  <definedNames>
    <definedName name="_xlnm.Print_Titles" localSheetId="0">'19 PROG-PROY-INV'!$1:$8</definedName>
  </definedNames>
  <calcPr calcId="162913"/>
</workbook>
</file>

<file path=xl/calcChain.xml><?xml version="1.0" encoding="utf-8"?>
<calcChain xmlns="http://schemas.openxmlformats.org/spreadsheetml/2006/main">
  <c r="F13" i="1" l="1"/>
  <c r="I13" i="1" s="1"/>
  <c r="F12" i="1"/>
  <c r="I12" i="1" s="1"/>
  <c r="E23" i="1"/>
  <c r="F10" i="1" l="1"/>
  <c r="H23" i="1" l="1"/>
  <c r="G23" i="1"/>
  <c r="D23" i="1"/>
  <c r="I10" i="1" l="1"/>
  <c r="I23" i="1" s="1"/>
  <c r="F23" i="1"/>
</calcChain>
</file>

<file path=xl/sharedStrings.xml><?xml version="1.0" encoding="utf-8"?>
<sst xmlns="http://schemas.openxmlformats.org/spreadsheetml/2006/main" count="21" uniqueCount="21">
  <si>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</si>
  <si>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</si>
  <si>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</si>
  <si>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</si>
  <si>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</si>
  <si>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</si>
  <si>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</si>
  <si>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</si>
  <si>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</si>
  <si>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</si>
  <si>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</si>
  <si>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Programas y proyectos de inversión</t>
  </si>
  <si>
    <t>PODER JUDICIAL DEL ESTADO DE TAMAULIPAS</t>
  </si>
  <si>
    <t>OBRA PUBLICA EN BIENES PROPIOS</t>
  </si>
  <si>
    <t>EDIFICIO NO HABITACIONAL</t>
  </si>
  <si>
    <t>19</t>
  </si>
  <si>
    <r>
      <t xml:space="preserve">EN DICIEMBRE DEL 2020, PREVIA AUTORIZACION DEL PLENO DEL CONSEJO DE LA JUDICATURA LOCAL, SE COMPROMETIERON RECURSOS EXCEDENTES DE ORIGEN PROPIO ESTATAL, MISMOS QUE ESTABAN DESTINADOS ORIGINALMENTE A LA REALIZACIÓN DE PROYECTOS DE MEJORAS EN LA INFRAESTRUCTURA DE ESTE PODER JUDICIAL, EN BENEFICIO DE USUARIOS TANTO INTERNOS COMO EXTERNOS Y QUE CON MOTIVO DE LA PANDEMIA ORIGINADA POR EL VIRUS SARS-COV-2 (COVID-19) NO FUE POSIBLE REALIZAR, ACORDANDOSE SE COMPROMETIERAN PARA LA EJECUCION DEL </t>
    </r>
    <r>
      <rPr>
        <b/>
        <i/>
        <sz val="8"/>
        <color theme="1"/>
        <rFont val="Calibri"/>
        <family val="2"/>
        <scheme val="minor"/>
      </rPr>
      <t>PROYECTO DE OBRA PUBLICA QUE ABARCA MAS DE UN EJERCICIO PRESUPUESTAL</t>
    </r>
    <r>
      <rPr>
        <sz val="8"/>
        <color theme="1"/>
        <rFont val="Calibri"/>
        <family val="2"/>
        <scheme val="minor"/>
      </rPr>
      <t xml:space="preserve">  "CONTRUCCION DE LA CIUDAD JUDICIAL REYNOSA". LOS PRODUCTOS FINANCIEROS GENERADOS POR ESTE RECURSO SE ADICIONA AL IMPORTE DESTINADO PARA ESTE PROYECTO. AL CIERRE DEL TRIMESTRE 3 DEL 2023 EL SALDO COMPROMETIDO NO DEVENGADO ASCENDÍA A LA CANTIDAD DE $310,692  LA OBRA ESTA EN SU FASE FINAL EN REVISION DE LA ENTREGA Y LIQUIDACION DE LA MISMA.</t>
    </r>
  </si>
  <si>
    <t>DEL 01 ENERO AL 31 DICIEMBRE DE 2023</t>
  </si>
  <si>
    <r>
      <t xml:space="preserve">EN DICIEMBRE DEL 2023, PREVIA AUTORIZACION DEL PLENO DEL CONSEJO DE LA JUDICATURA LOCAL, SE COMPROMETIERON RECURSOS EXCEDENTES DE ORIGEN PROPIO ESTATAL, POR UN MONTO DE $49'996.209.64 PARA LA EJECUCION DEL </t>
    </r>
    <r>
      <rPr>
        <b/>
        <i/>
        <sz val="8"/>
        <color theme="1"/>
        <rFont val="Calibri"/>
        <family val="2"/>
        <scheme val="minor"/>
      </rPr>
      <t>PROYECTO DE OBRA PUBLICA "CONSTRUCCIÓN CIUDAD JUDICIAL VICTORIA"</t>
    </r>
  </si>
  <si>
    <t>CONSTRUCCION CIUDAD JUDICIAL REYNOSA</t>
  </si>
  <si>
    <t>CONSTRUCCION CIUDAD JUDICIAL VICTORIA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</si>
</sst>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164" fontId="2" fillId="0" borderId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53">
    <xf numFmtId="0" fontId="0" fillId="0" borderId="0" xfId="0"/>
    <xf numFmtId="0" fontId="0" fillId="0" borderId="0" xfId="0"/>
    <xf numFmtId="0" fontId="4" fillId="0" borderId="0" xfId="0" applyFont="1" applyBorder="1"/>
    <xf numFmtId="0" fontId="6" fillId="2" borderId="1" xfId="0" quotePrefix="1" applyFont="1" applyFill="1" applyBorder="1" applyAlignment="1">
      <alignment horizontal="center"/>
    </xf>
    <xf numFmtId="0" fontId="6" fillId="2" borderId="0" xfId="0" quotePrefix="1" applyFont="1" applyFill="1" applyBorder="1" applyAlignment="1">
      <alignment horizontal="center"/>
    </xf>
    <xf numFmtId="0" fontId="4" fillId="0" borderId="6" xfId="0" applyFont="1" applyBorder="1"/>
    <xf numFmtId="0" fontId="4" fillId="0" borderId="4" xfId="0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10" xfId="0" applyFont="1" applyBorder="1"/>
    <xf numFmtId="0" fontId="4" fillId="0" borderId="1" xfId="0" applyFont="1" applyBorder="1"/>
    <xf numFmtId="0" fontId="4" fillId="0" borderId="9" xfId="0" applyFont="1" applyBorder="1"/>
    <xf numFmtId="0" fontId="5" fillId="0" borderId="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3" fontId="4" fillId="0" borderId="4" xfId="0" applyNumberFormat="1" applyFont="1" applyBorder="1"/>
    <xf numFmtId="0" fontId="9" fillId="0" borderId="9" xfId="0" applyFont="1" applyBorder="1" applyAlignment="1">
      <alignment wrapText="1"/>
    </xf>
    <xf numFmtId="0" fontId="5" fillId="0" borderId="4" xfId="0" applyFont="1" applyBorder="1"/>
    <xf numFmtId="3" fontId="5" fillId="0" borderId="4" xfId="0" applyNumberFormat="1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3" fontId="5" fillId="0" borderId="11" xfId="0" applyNumberFormat="1" applyFont="1" applyBorder="1"/>
    <xf numFmtId="0" fontId="5" fillId="0" borderId="9" xfId="0" applyFont="1" applyBorder="1" applyAlignment="1">
      <alignment wrapText="1"/>
    </xf>
    <xf numFmtId="0" fontId="8" fillId="2" borderId="8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8" fillId="2" borderId="3" xfId="0" quotePrefix="1" applyFont="1" applyFill="1" applyBorder="1" applyAlignment="1">
      <alignment horizontal="center"/>
    </xf>
    <xf numFmtId="0" fontId="8" fillId="2" borderId="2" xfId="0" quotePrefix="1" applyFont="1" applyFill="1" applyBorder="1" applyAlignment="1">
      <alignment horizontal="center"/>
    </xf>
    <xf numFmtId="0" fontId="8" fillId="2" borderId="5" xfId="0" quotePrefix="1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9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9" xfId="0" applyBorder="1" applyAlignment="1">
      <alignment wrapText="1"/>
    </xf>
    <xf numFmtId="0" fontId="5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86591</xdr:rowOff>
    </xdr:from>
    <xdr:to>
      <xdr:col>2</xdr:col>
      <xdr:colOff>1168978</xdr:colOff>
      <xdr:row>3</xdr:row>
      <xdr:rowOff>113601</xdr:rowOff>
    </xdr:to>
    <xdr:pic>
      <xdr:nvPicPr>
        <xdr:cNvPr id="14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86591"/>
          <a:ext cx="1385455" cy="607169"/>
        </a:xfrm>
        <a:prstGeom prst="rect">
          <a:avLst/>
        </a:prstGeom>
      </xdr:spPr>
    </xdr:pic>
    <xdr:clientData/>
  </xdr:twoCellAnchor>
  <xdr:twoCellAnchor editAs="oneCell">
    <xdr:from>
      <xdr:col>7</xdr:col>
      <xdr:colOff>398317</xdr:colOff>
      <xdr:row>0</xdr:row>
      <xdr:rowOff>51954</xdr:rowOff>
    </xdr:from>
    <xdr:to>
      <xdr:col>8</xdr:col>
      <xdr:colOff>660510</xdr:colOff>
      <xdr:row>3</xdr:row>
      <xdr:rowOff>180174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7567" y="51954"/>
          <a:ext cx="928943" cy="7083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topLeftCell="A19" zoomScale="110" zoomScaleNormal="110" workbookViewId="0">
      <selection activeCell="J37" sqref="J37"/>
    </sheetView>
  </sheetViews>
  <sheetFormatPr baseColWidth="10" defaultRowHeight="15" x14ac:dyDescent="0.25"/>
  <cols>
    <col min="1" max="1" width="1.42578125" customWidth="1"/>
    <col min="2" max="2" width="1.85546875" customWidth="1"/>
    <col min="3" max="3" width="35" customWidth="1"/>
    <col min="4" max="4" width="10" customWidth="1"/>
    <col min="5" max="5" width="11.85546875" customWidth="1"/>
    <col min="6" max="6" width="11.28515625" customWidth="1"/>
    <col min="7" max="8" width="10" customWidth="1"/>
    <col min="9" max="9" width="11.85546875" customWidth="1"/>
  </cols>
  <sheetData>
    <row r="1" spans="1:9" s="1" customFormat="1" ht="15.75" x14ac:dyDescent="0.25">
      <c r="A1" s="23" t="s">
        <v>12</v>
      </c>
      <c r="B1" s="24"/>
      <c r="C1" s="24"/>
      <c r="D1" s="24"/>
      <c r="E1" s="24"/>
      <c r="F1" s="24"/>
      <c r="G1" s="24"/>
      <c r="H1" s="24"/>
      <c r="I1" s="25"/>
    </row>
    <row r="2" spans="1:9" s="1" customFormat="1" x14ac:dyDescent="0.25">
      <c r="A2" s="26" t="s">
        <v>11</v>
      </c>
      <c r="B2" s="27"/>
      <c r="C2" s="27"/>
      <c r="D2" s="27"/>
      <c r="E2" s="27"/>
      <c r="F2" s="27"/>
      <c r="G2" s="27"/>
      <c r="H2" s="27"/>
      <c r="I2" s="28"/>
    </row>
    <row r="3" spans="1:9" s="1" customFormat="1" x14ac:dyDescent="0.25">
      <c r="A3" s="26" t="s">
        <v>17</v>
      </c>
      <c r="B3" s="27"/>
      <c r="C3" s="27"/>
      <c r="D3" s="27"/>
      <c r="E3" s="27"/>
      <c r="F3" s="27"/>
      <c r="G3" s="27"/>
      <c r="H3" s="27"/>
      <c r="I3" s="28"/>
    </row>
    <row r="4" spans="1:9" s="1" customFormat="1" ht="15.75" x14ac:dyDescent="0.25">
      <c r="A4" s="29" t="s">
        <v>15</v>
      </c>
      <c r="B4" s="30"/>
      <c r="C4" s="30"/>
      <c r="D4" s="30"/>
      <c r="E4" s="30"/>
      <c r="F4" s="30"/>
      <c r="G4" s="30"/>
      <c r="H4" s="30"/>
      <c r="I4" s="31"/>
    </row>
    <row r="5" spans="1:9" s="1" customFormat="1" ht="18" x14ac:dyDescent="0.25">
      <c r="A5" s="3"/>
      <c r="B5" s="4"/>
      <c r="C5" s="4"/>
      <c r="D5" s="4"/>
      <c r="E5" s="4"/>
      <c r="F5" s="4"/>
      <c r="G5" s="4"/>
      <c r="H5" s="4"/>
      <c r="I5" s="4"/>
    </row>
    <row r="6" spans="1:9" x14ac:dyDescent="0.25">
      <c r="A6" s="39" t="s">
        <v>0</v>
      </c>
      <c r="B6" s="39"/>
      <c r="C6" s="39"/>
      <c r="D6" s="39" t="s">
        <v>1</v>
      </c>
      <c r="E6" s="39"/>
      <c r="F6" s="39"/>
      <c r="G6" s="39"/>
      <c r="H6" s="39"/>
      <c r="I6" s="39" t="s">
        <v>2</v>
      </c>
    </row>
    <row r="7" spans="1:9" ht="38.25" x14ac:dyDescent="0.25">
      <c r="A7" s="39"/>
      <c r="B7" s="39"/>
      <c r="C7" s="39"/>
      <c r="D7" s="12" t="s">
        <v>3</v>
      </c>
      <c r="E7" s="12" t="s">
        <v>4</v>
      </c>
      <c r="F7" s="12" t="s">
        <v>5</v>
      </c>
      <c r="G7" s="12" t="s">
        <v>6</v>
      </c>
      <c r="H7" s="12" t="s">
        <v>7</v>
      </c>
      <c r="I7" s="40"/>
    </row>
    <row r="8" spans="1:9" x14ac:dyDescent="0.25">
      <c r="A8" s="39"/>
      <c r="B8" s="39"/>
      <c r="C8" s="39"/>
      <c r="D8" s="13">
        <v>1</v>
      </c>
      <c r="E8" s="13">
        <v>2</v>
      </c>
      <c r="F8" s="13" t="s">
        <v>8</v>
      </c>
      <c r="G8" s="13">
        <v>4</v>
      </c>
      <c r="H8" s="13">
        <v>5</v>
      </c>
      <c r="I8" s="13" t="s">
        <v>9</v>
      </c>
    </row>
    <row r="9" spans="1:9" ht="6" customHeight="1" x14ac:dyDescent="0.25">
      <c r="A9" s="7"/>
      <c r="B9" s="8"/>
      <c r="C9" s="9"/>
      <c r="D9" s="5"/>
      <c r="E9" s="5"/>
      <c r="F9" s="5"/>
      <c r="G9" s="5"/>
      <c r="H9" s="5"/>
      <c r="I9" s="5"/>
    </row>
    <row r="10" spans="1:9" ht="20.25" customHeight="1" x14ac:dyDescent="0.25">
      <c r="A10" s="33" t="s">
        <v>13</v>
      </c>
      <c r="B10" s="34"/>
      <c r="C10" s="35"/>
      <c r="D10" s="16">
        <v>0</v>
      </c>
      <c r="E10" s="17">
        <v>51849884.659999996</v>
      </c>
      <c r="F10" s="17">
        <f>SUM(D10:E10)</f>
        <v>51849884.659999996</v>
      </c>
      <c r="G10" s="17">
        <v>1853675.02</v>
      </c>
      <c r="H10" s="17">
        <v>1853675.02</v>
      </c>
      <c r="I10" s="17">
        <f>F10-G10</f>
        <v>49996209.639999993</v>
      </c>
    </row>
    <row r="11" spans="1:9" x14ac:dyDescent="0.25">
      <c r="A11" s="10"/>
      <c r="B11" s="2"/>
      <c r="C11" s="22" t="s">
        <v>14</v>
      </c>
      <c r="D11" s="6"/>
      <c r="E11" s="6"/>
      <c r="F11" s="6"/>
      <c r="G11" s="6"/>
      <c r="H11" s="6"/>
      <c r="I11" s="6"/>
    </row>
    <row r="12" spans="1:9" s="1" customFormat="1" x14ac:dyDescent="0.25">
      <c r="A12" s="10"/>
      <c r="B12" s="2"/>
      <c r="C12" s="15" t="s">
        <v>19</v>
      </c>
      <c r="D12" s="6"/>
      <c r="E12" s="14">
        <v>1853675.02</v>
      </c>
      <c r="F12" s="14">
        <f t="shared" ref="F12:F13" si="0">SUM(D12:E12)</f>
        <v>1853675.02</v>
      </c>
      <c r="G12" s="14">
        <v>1853675.02</v>
      </c>
      <c r="H12" s="14">
        <v>1853675.02</v>
      </c>
      <c r="I12" s="14">
        <f t="shared" ref="I12:I13" si="1">F12-G12</f>
        <v>0</v>
      </c>
    </row>
    <row r="13" spans="1:9" x14ac:dyDescent="0.25">
      <c r="A13" s="10"/>
      <c r="B13" s="2"/>
      <c r="C13" s="15" t="s">
        <v>20</v>
      </c>
      <c r="D13" s="6"/>
      <c r="E13" s="14">
        <v>49996209.640000001</v>
      </c>
      <c r="F13" s="14">
        <f t="shared" si="0"/>
        <v>49996209.640000001</v>
      </c>
      <c r="G13" s="14">
        <v>0</v>
      </c>
      <c r="H13" s="14">
        <v>0</v>
      </c>
      <c r="I13" s="14">
        <f t="shared" si="1"/>
        <v>49996209.640000001</v>
      </c>
    </row>
    <row r="14" spans="1:9" ht="15" customHeight="1" x14ac:dyDescent="0.25">
      <c r="A14" s="41" t="s">
        <v>16</v>
      </c>
      <c r="B14" s="42"/>
      <c r="C14" s="42"/>
      <c r="D14" s="42"/>
      <c r="E14" s="42"/>
      <c r="F14" s="42"/>
      <c r="G14" s="42"/>
      <c r="H14" s="42"/>
      <c r="I14" s="43"/>
    </row>
    <row r="15" spans="1:9" x14ac:dyDescent="0.25">
      <c r="A15" s="44"/>
      <c r="B15" s="45"/>
      <c r="C15" s="45"/>
      <c r="D15" s="45"/>
      <c r="E15" s="45"/>
      <c r="F15" s="45"/>
      <c r="G15" s="45"/>
      <c r="H15" s="45"/>
      <c r="I15" s="46"/>
    </row>
    <row r="16" spans="1:9" x14ac:dyDescent="0.25">
      <c r="A16" s="44"/>
      <c r="B16" s="45"/>
      <c r="C16" s="45"/>
      <c r="D16" s="45"/>
      <c r="E16" s="45"/>
      <c r="F16" s="45"/>
      <c r="G16" s="45"/>
      <c r="H16" s="45"/>
      <c r="I16" s="46"/>
    </row>
    <row r="17" spans="1:9" ht="13.5" customHeight="1" x14ac:dyDescent="0.25">
      <c r="A17" s="44"/>
      <c r="B17" s="45"/>
      <c r="C17" s="45"/>
      <c r="D17" s="45"/>
      <c r="E17" s="45"/>
      <c r="F17" s="45"/>
      <c r="G17" s="45"/>
      <c r="H17" s="45"/>
      <c r="I17" s="46"/>
    </row>
    <row r="18" spans="1:9" s="1" customFormat="1" ht="13.5" customHeight="1" x14ac:dyDescent="0.25">
      <c r="A18" s="44"/>
      <c r="B18" s="45"/>
      <c r="C18" s="45"/>
      <c r="D18" s="45"/>
      <c r="E18" s="45"/>
      <c r="F18" s="45"/>
      <c r="G18" s="45"/>
      <c r="H18" s="45"/>
      <c r="I18" s="46"/>
    </row>
    <row r="19" spans="1:9" s="1" customFormat="1" ht="21" customHeight="1" x14ac:dyDescent="0.25">
      <c r="A19" s="47"/>
      <c r="B19" s="48"/>
      <c r="C19" s="48"/>
      <c r="D19" s="48"/>
      <c r="E19" s="48"/>
      <c r="F19" s="48"/>
      <c r="G19" s="48"/>
      <c r="H19" s="48"/>
      <c r="I19" s="49"/>
    </row>
    <row r="20" spans="1:9" s="1" customFormat="1" ht="38.25" customHeight="1" x14ac:dyDescent="0.25">
      <c r="A20" s="50" t="s">
        <v>18</v>
      </c>
      <c r="B20" s="51"/>
      <c r="C20" s="51"/>
      <c r="D20" s="51"/>
      <c r="E20" s="51"/>
      <c r="F20" s="51"/>
      <c r="G20" s="51"/>
      <c r="H20" s="51"/>
      <c r="I20" s="52"/>
    </row>
    <row r="21" spans="1:9" ht="3.75" customHeight="1" x14ac:dyDescent="0.25">
      <c r="A21" s="36"/>
      <c r="B21" s="37"/>
      <c r="C21" s="38"/>
      <c r="D21" s="6"/>
      <c r="E21" s="6"/>
      <c r="F21" s="6"/>
      <c r="G21" s="6"/>
      <c r="H21" s="6"/>
      <c r="I21" s="6"/>
    </row>
    <row r="22" spans="1:9" ht="6" customHeight="1" x14ac:dyDescent="0.25">
      <c r="A22" s="10"/>
      <c r="B22" s="2"/>
      <c r="C22" s="11"/>
      <c r="D22" s="6"/>
      <c r="E22" s="6"/>
      <c r="F22" s="6"/>
      <c r="G22" s="6"/>
      <c r="H22" s="6"/>
      <c r="I22" s="6"/>
    </row>
    <row r="23" spans="1:9" x14ac:dyDescent="0.25">
      <c r="A23" s="18"/>
      <c r="B23" s="19" t="s">
        <v>10</v>
      </c>
      <c r="C23" s="20"/>
      <c r="D23" s="21">
        <f t="shared" ref="D23" si="2">D10</f>
        <v>0</v>
      </c>
      <c r="E23" s="21">
        <f>E10</f>
        <v>51849884.659999996</v>
      </c>
      <c r="F23" s="21">
        <f t="shared" ref="F23:I23" si="3">F10</f>
        <v>51849884.659999996</v>
      </c>
      <c r="G23" s="21">
        <f t="shared" si="3"/>
        <v>1853675.02</v>
      </c>
      <c r="H23" s="21">
        <f t="shared" si="3"/>
        <v>1853675.02</v>
      </c>
      <c r="I23" s="21">
        <f t="shared" si="3"/>
        <v>49996209.639999993</v>
      </c>
    </row>
    <row r="25" spans="1:9" ht="8.25" customHeight="1" x14ac:dyDescent="0.25"/>
    <row r="27" spans="1:9" ht="24" customHeight="1" x14ac:dyDescent="0.25">
      <c r="A27" s="32"/>
      <c r="B27" s="32"/>
      <c r="C27" s="32"/>
      <c r="D27" s="32"/>
      <c r="E27" s="32"/>
      <c r="F27" s="32"/>
      <c r="G27" s="32"/>
      <c r="H27" s="32"/>
      <c r="I27" s="32"/>
    </row>
  </sheetData>
  <mergeCells count="12">
    <mergeCell ref="A1:I1"/>
    <mergeCell ref="A2:I2"/>
    <mergeCell ref="A3:I3"/>
    <mergeCell ref="A4:I4"/>
    <mergeCell ref="A27:I27"/>
    <mergeCell ref="A10:C10"/>
    <mergeCell ref="A21:C21"/>
    <mergeCell ref="D6:H6"/>
    <mergeCell ref="I6:I7"/>
    <mergeCell ref="A6:C8"/>
    <mergeCell ref="A14:I19"/>
    <mergeCell ref="A20:I20"/>
  </mergeCells>
  <printOptions horizontalCentered="1"/>
  <pageMargins left="0.23622047244094491" right="0.23622047244094491" top="0.74803149606299213" bottom="0.74803149606299213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19 PROG-PROY-INV</vt:lpstr>
      <vt:lpstr>'19 PROG-PROY-INV'!Títulos_a_imprimir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Finanzas</cp:lastModifiedBy>
  <cp:lastPrinted>2024-01-20T19:13:06Z</cp:lastPrinted>
  <dcterms:created xsi:type="dcterms:W3CDTF">2018-02-26T21:07:35Z</dcterms:created>
  <dcterms:modified xsi:type="dcterms:W3CDTF">2024-01-26T18:29:32Z</dcterms:modified>
</cp:coreProperties>
</file>