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H69" i="1"/>
  <c r="H17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<sst xmlns="http://schemas.openxmlformats.org/spreadsheetml/2006/main" count="89" uniqueCount="89">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</sst>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1</xdr:col>
      <xdr:colOff>1238692</xdr:colOff>
      <xdr:row>3</xdr:row>
      <xdr:rowOff>95250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0</xdr:row>
      <xdr:rowOff>152399</xdr:rowOff>
    </xdr:from>
    <xdr:to>
      <xdr:col>7</xdr:col>
      <xdr:colOff>418897</xdr:colOff>
      <xdr:row>4</xdr:row>
      <xdr:rowOff>38100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2399"/>
          <a:ext cx="72369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zoomScale="120" zoomScaleNormal="120" zoomScaleSheetLayoutView="40" workbookViewId="0">
      <selection activeCell="A5" sqref="A5:H5"/>
    </sheetView>
  </sheetViews>
  <sheetFormatPr baseColWidth="10" defaultRowHeight="12.75" x14ac:dyDescent="0.2"/>
  <cols>
    <col min="1" max="1" width="4" style="1" customWidth="1"/>
    <col min="2" max="2" width="54.285156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0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6" t="s">
        <v>87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45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44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88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43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42</v>
      </c>
      <c r="B7" s="42"/>
      <c r="C7" s="47" t="s">
        <v>41</v>
      </c>
      <c r="D7" s="48"/>
      <c r="E7" s="48"/>
      <c r="F7" s="48"/>
      <c r="G7" s="49"/>
      <c r="H7" s="39" t="s">
        <v>40</v>
      </c>
    </row>
    <row r="8" spans="1:8" ht="25.5" customHeight="1" x14ac:dyDescent="0.2">
      <c r="A8" s="43"/>
      <c r="B8" s="44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0"/>
    </row>
    <row r="9" spans="1:8" ht="17.25" customHeight="1" x14ac:dyDescent="0.2">
      <c r="A9" s="45"/>
      <c r="B9" s="46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794017336.96000004</v>
      </c>
      <c r="D10" s="22">
        <f t="shared" ref="D10:H10" si="0">SUM(D11:D17)</f>
        <v>-38327793.310000002</v>
      </c>
      <c r="E10" s="22">
        <f t="shared" si="0"/>
        <v>755689543.64999998</v>
      </c>
      <c r="F10" s="22">
        <f t="shared" si="0"/>
        <v>138901875.59999999</v>
      </c>
      <c r="G10" s="22">
        <f t="shared" si="0"/>
        <v>138901875.59999999</v>
      </c>
      <c r="H10" s="22">
        <f t="shared" si="0"/>
        <v>616787668.04999995</v>
      </c>
    </row>
    <row r="11" spans="1:8" x14ac:dyDescent="0.2">
      <c r="A11" s="4"/>
      <c r="B11" s="6" t="s">
        <v>31</v>
      </c>
      <c r="C11" s="3">
        <v>130906153.26000001</v>
      </c>
      <c r="D11" s="3">
        <v>0</v>
      </c>
      <c r="E11" s="3">
        <f>C11+D11</f>
        <v>130906153.26000001</v>
      </c>
      <c r="F11" s="3">
        <v>29101298.690000001</v>
      </c>
      <c r="G11" s="3">
        <v>29101298.690000001</v>
      </c>
      <c r="H11" s="3">
        <f>E11-F11</f>
        <v>101804854.57000001</v>
      </c>
    </row>
    <row r="12" spans="1:8" x14ac:dyDescent="0.2">
      <c r="A12" s="4"/>
      <c r="B12" s="6" t="s">
        <v>30</v>
      </c>
      <c r="C12" s="3">
        <v>13209702.699999999</v>
      </c>
      <c r="D12" s="3">
        <v>0</v>
      </c>
      <c r="E12" s="3">
        <f t="shared" ref="E12:E76" si="1">C12+D12</f>
        <v>13209702.699999999</v>
      </c>
      <c r="F12" s="3">
        <v>3423709.63</v>
      </c>
      <c r="G12" s="3">
        <v>3423709.63</v>
      </c>
      <c r="H12" s="3">
        <f t="shared" ref="H12:H76" si="2">E12-F12</f>
        <v>9785993.0700000003</v>
      </c>
    </row>
    <row r="13" spans="1:8" x14ac:dyDescent="0.2">
      <c r="A13" s="4"/>
      <c r="B13" s="6" t="s">
        <v>29</v>
      </c>
      <c r="C13" s="3">
        <v>43580491.659999996</v>
      </c>
      <c r="D13" s="3">
        <v>0</v>
      </c>
      <c r="E13" s="3">
        <f t="shared" si="1"/>
        <v>43580491.659999996</v>
      </c>
      <c r="F13" s="3">
        <v>4985874.33</v>
      </c>
      <c r="G13" s="3">
        <v>4985874.33</v>
      </c>
      <c r="H13" s="3">
        <f t="shared" si="2"/>
        <v>38594617.329999998</v>
      </c>
    </row>
    <row r="14" spans="1:8" x14ac:dyDescent="0.2">
      <c r="A14" s="4"/>
      <c r="B14" s="6" t="s">
        <v>28</v>
      </c>
      <c r="C14" s="3">
        <v>29860656</v>
      </c>
      <c r="D14" s="3">
        <v>0</v>
      </c>
      <c r="E14" s="3">
        <f t="shared" si="1"/>
        <v>29860656</v>
      </c>
      <c r="F14" s="3">
        <v>5039727.25</v>
      </c>
      <c r="G14" s="3">
        <v>5039727.25</v>
      </c>
      <c r="H14" s="3">
        <f t="shared" si="2"/>
        <v>24820928.75</v>
      </c>
    </row>
    <row r="15" spans="1:8" x14ac:dyDescent="0.2">
      <c r="A15" s="4"/>
      <c r="B15" s="6" t="s">
        <v>27</v>
      </c>
      <c r="C15" s="3">
        <v>576460333.34000003</v>
      </c>
      <c r="D15" s="3">
        <v>-38327793.310000002</v>
      </c>
      <c r="E15" s="3">
        <f t="shared" si="1"/>
        <v>538132540.02999997</v>
      </c>
      <c r="F15" s="3">
        <v>96351265.700000003</v>
      </c>
      <c r="G15" s="3">
        <v>96351265.700000003</v>
      </c>
      <c r="H15" s="3">
        <f t="shared" si="2"/>
        <v>441781274.32999998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45648620</v>
      </c>
      <c r="D18" s="24">
        <f t="shared" ref="D18:H18" si="3">SUM(D19:D27)</f>
        <v>14227959.140000001</v>
      </c>
      <c r="E18" s="24">
        <f t="shared" si="3"/>
        <v>59876579.140000001</v>
      </c>
      <c r="F18" s="24">
        <f t="shared" si="3"/>
        <v>27703405.890000001</v>
      </c>
      <c r="G18" s="24">
        <f t="shared" si="3"/>
        <v>27402150.5</v>
      </c>
      <c r="H18" s="24">
        <f t="shared" si="3"/>
        <v>32173173.249999996</v>
      </c>
    </row>
    <row r="19" spans="1:8" ht="25.5" x14ac:dyDescent="0.2">
      <c r="A19" s="4"/>
      <c r="B19" s="6" t="s">
        <v>23</v>
      </c>
      <c r="C19" s="3">
        <v>28031381.66</v>
      </c>
      <c r="D19" s="3">
        <v>6192468.9199999999</v>
      </c>
      <c r="E19" s="3">
        <f t="shared" si="1"/>
        <v>34223850.579999998</v>
      </c>
      <c r="F19" s="3">
        <v>15045783.85</v>
      </c>
      <c r="G19" s="3">
        <v>14979196.880000001</v>
      </c>
      <c r="H19" s="3">
        <f t="shared" si="2"/>
        <v>19178066.729999997</v>
      </c>
    </row>
    <row r="20" spans="1:8" x14ac:dyDescent="0.2">
      <c r="A20" s="4"/>
      <c r="B20" s="6" t="s">
        <v>22</v>
      </c>
      <c r="C20" s="3">
        <v>1860605.46</v>
      </c>
      <c r="D20" s="3">
        <v>0</v>
      </c>
      <c r="E20" s="3">
        <f t="shared" si="1"/>
        <v>1860605.46</v>
      </c>
      <c r="F20" s="3">
        <v>898767.48</v>
      </c>
      <c r="G20" s="3">
        <v>893087.48</v>
      </c>
      <c r="H20" s="3">
        <f t="shared" si="2"/>
        <v>961837.98</v>
      </c>
    </row>
    <row r="21" spans="1:8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903643.41</v>
      </c>
      <c r="E22" s="3">
        <f t="shared" si="1"/>
        <v>5510253.3200000003</v>
      </c>
      <c r="F22" s="3">
        <v>2237859.87</v>
      </c>
      <c r="G22" s="3">
        <v>2141766.79</v>
      </c>
      <c r="H22" s="3">
        <f t="shared" si="2"/>
        <v>3272393.45</v>
      </c>
    </row>
    <row r="23" spans="1:8" x14ac:dyDescent="0.2">
      <c r="A23" s="4"/>
      <c r="B23" s="6" t="s">
        <v>19</v>
      </c>
      <c r="C23" s="3">
        <v>2890520.55</v>
      </c>
      <c r="D23" s="3">
        <v>341001.04</v>
      </c>
      <c r="E23" s="3">
        <f t="shared" si="1"/>
        <v>3231521.59</v>
      </c>
      <c r="F23" s="3">
        <v>1173597.0900000001</v>
      </c>
      <c r="G23" s="3">
        <v>1173597.0900000001</v>
      </c>
      <c r="H23" s="3">
        <f t="shared" si="2"/>
        <v>2057924.4999999998</v>
      </c>
    </row>
    <row r="24" spans="1:8" x14ac:dyDescent="0.2">
      <c r="A24" s="4"/>
      <c r="B24" s="6" t="s">
        <v>18</v>
      </c>
      <c r="C24" s="3">
        <v>3296192.81</v>
      </c>
      <c r="D24" s="3">
        <v>0</v>
      </c>
      <c r="E24" s="3">
        <f t="shared" si="1"/>
        <v>3296192.81</v>
      </c>
      <c r="F24" s="3">
        <v>696510.79</v>
      </c>
      <c r="G24" s="3">
        <v>696510.79</v>
      </c>
      <c r="H24" s="3">
        <f t="shared" si="2"/>
        <v>2599682.02</v>
      </c>
    </row>
    <row r="25" spans="1:8" x14ac:dyDescent="0.2">
      <c r="A25" s="4"/>
      <c r="B25" s="6" t="s">
        <v>17</v>
      </c>
      <c r="C25" s="3">
        <v>1130220.98</v>
      </c>
      <c r="D25" s="3">
        <v>3763936.53</v>
      </c>
      <c r="E25" s="3">
        <f t="shared" si="1"/>
        <v>4894157.51</v>
      </c>
      <c r="F25" s="3">
        <v>3896388.28</v>
      </c>
      <c r="G25" s="3">
        <v>3890553.48</v>
      </c>
      <c r="H25" s="3">
        <f t="shared" si="2"/>
        <v>997769.23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3026909.24</v>
      </c>
      <c r="E27" s="3">
        <f t="shared" si="1"/>
        <v>6859997.8700000001</v>
      </c>
      <c r="F27" s="3">
        <v>3754498.53</v>
      </c>
      <c r="G27" s="3">
        <v>3627437.99</v>
      </c>
      <c r="H27" s="3">
        <f t="shared" si="2"/>
        <v>3105499.3400000003</v>
      </c>
    </row>
    <row r="28" spans="1:8" x14ac:dyDescent="0.2">
      <c r="A28" s="4"/>
      <c r="B28" s="5" t="s">
        <v>14</v>
      </c>
      <c r="C28" s="24">
        <f>SUM(C29:C37)</f>
        <v>68474854</v>
      </c>
      <c r="D28" s="24">
        <f t="shared" ref="D28:H28" si="4">SUM(D29:D37)</f>
        <v>22518852.780000001</v>
      </c>
      <c r="E28" s="24">
        <f t="shared" si="4"/>
        <v>90993706.780000016</v>
      </c>
      <c r="F28" s="24">
        <f t="shared" si="4"/>
        <v>26998921.339999996</v>
      </c>
      <c r="G28" s="24">
        <f t="shared" si="4"/>
        <v>24471957.030000001</v>
      </c>
      <c r="H28" s="24">
        <f t="shared" si="4"/>
        <v>63994785.439999998</v>
      </c>
    </row>
    <row r="29" spans="1:8" x14ac:dyDescent="0.2">
      <c r="A29" s="4"/>
      <c r="B29" s="6" t="s">
        <v>13</v>
      </c>
      <c r="C29" s="3">
        <v>13980277.01</v>
      </c>
      <c r="D29" s="3">
        <v>866212.68</v>
      </c>
      <c r="E29" s="3">
        <f t="shared" si="1"/>
        <v>14846489.689999999</v>
      </c>
      <c r="F29" s="3">
        <v>3403371.81</v>
      </c>
      <c r="G29" s="3">
        <v>3403371.81</v>
      </c>
      <c r="H29" s="3">
        <f t="shared" si="2"/>
        <v>11443117.879999999</v>
      </c>
    </row>
    <row r="30" spans="1:8" x14ac:dyDescent="0.2">
      <c r="A30" s="4"/>
      <c r="B30" s="6" t="s">
        <v>12</v>
      </c>
      <c r="C30" s="3">
        <v>10479003.710000001</v>
      </c>
      <c r="D30" s="3">
        <v>19490.46</v>
      </c>
      <c r="E30" s="3">
        <f t="shared" si="1"/>
        <v>10498494.170000002</v>
      </c>
      <c r="F30" s="3">
        <v>2116779.84</v>
      </c>
      <c r="G30" s="3">
        <v>1933995.87</v>
      </c>
      <c r="H30" s="3">
        <f t="shared" si="2"/>
        <v>8381714.3300000019</v>
      </c>
    </row>
    <row r="31" spans="1:8" x14ac:dyDescent="0.2">
      <c r="A31" s="4"/>
      <c r="B31" s="6" t="s">
        <v>11</v>
      </c>
      <c r="C31" s="3">
        <v>9714152.7300000004</v>
      </c>
      <c r="D31" s="3">
        <v>594604.46</v>
      </c>
      <c r="E31" s="3">
        <f t="shared" si="1"/>
        <v>10308757.190000001</v>
      </c>
      <c r="F31" s="3">
        <v>1080133.29</v>
      </c>
      <c r="G31" s="3">
        <v>1028164.13</v>
      </c>
      <c r="H31" s="3">
        <f t="shared" si="2"/>
        <v>9228623.9000000022</v>
      </c>
    </row>
    <row r="32" spans="1:8" x14ac:dyDescent="0.2">
      <c r="A32" s="4"/>
      <c r="B32" s="6" t="s">
        <v>10</v>
      </c>
      <c r="C32" s="3">
        <v>1735850.29</v>
      </c>
      <c r="D32" s="3">
        <v>0</v>
      </c>
      <c r="E32" s="3">
        <f t="shared" si="1"/>
        <v>1735850.29</v>
      </c>
      <c r="F32" s="3">
        <v>359450.1</v>
      </c>
      <c r="G32" s="3">
        <v>359450.1</v>
      </c>
      <c r="H32" s="3">
        <f t="shared" si="2"/>
        <v>1376400.19</v>
      </c>
    </row>
    <row r="33" spans="1:8" ht="25.5" x14ac:dyDescent="0.2">
      <c r="A33" s="4"/>
      <c r="B33" s="6" t="s">
        <v>9</v>
      </c>
      <c r="C33" s="3">
        <v>12557316.199999999</v>
      </c>
      <c r="D33" s="3">
        <v>19744773.02</v>
      </c>
      <c r="E33" s="3">
        <f t="shared" si="1"/>
        <v>32302089.219999999</v>
      </c>
      <c r="F33" s="3">
        <v>15158207.77</v>
      </c>
      <c r="G33" s="3">
        <v>13870454.59</v>
      </c>
      <c r="H33" s="3">
        <f t="shared" si="2"/>
        <v>17143881.449999999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0</v>
      </c>
      <c r="E35" s="3">
        <f t="shared" si="1"/>
        <v>2033735.48</v>
      </c>
      <c r="F35" s="3">
        <v>314203.02</v>
      </c>
      <c r="G35" s="3">
        <v>314203.02</v>
      </c>
      <c r="H35" s="3">
        <f t="shared" si="2"/>
        <v>1719532.46</v>
      </c>
    </row>
    <row r="36" spans="1:8" x14ac:dyDescent="0.2">
      <c r="A36" s="4"/>
      <c r="B36" s="6" t="s">
        <v>6</v>
      </c>
      <c r="C36" s="3">
        <v>2470501.4</v>
      </c>
      <c r="D36" s="3">
        <v>0</v>
      </c>
      <c r="E36" s="3">
        <f t="shared" si="1"/>
        <v>2470501.4</v>
      </c>
      <c r="F36" s="3">
        <v>175686.5</v>
      </c>
      <c r="G36" s="3">
        <v>175686.5</v>
      </c>
      <c r="H36" s="3">
        <f t="shared" si="2"/>
        <v>2294814.9</v>
      </c>
    </row>
    <row r="37" spans="1:8" x14ac:dyDescent="0.2">
      <c r="A37" s="4"/>
      <c r="B37" s="6" t="s">
        <v>5</v>
      </c>
      <c r="C37" s="3">
        <v>15504017.18</v>
      </c>
      <c r="D37" s="3">
        <v>1293772.1599999999</v>
      </c>
      <c r="E37" s="3">
        <f t="shared" si="1"/>
        <v>16797789.34</v>
      </c>
      <c r="F37" s="3">
        <v>4391089.01</v>
      </c>
      <c r="G37" s="3">
        <v>3386631.01</v>
      </c>
      <c r="H37" s="3">
        <f t="shared" si="2"/>
        <v>12406700.33</v>
      </c>
    </row>
    <row r="38" spans="1:8" ht="25.5" customHeight="1" x14ac:dyDescent="0.2">
      <c r="A38" s="4"/>
      <c r="B38" s="5" t="s">
        <v>4</v>
      </c>
      <c r="C38" s="24">
        <f>SUM(C39:C47)</f>
        <v>32779138.780000001</v>
      </c>
      <c r="D38" s="24">
        <f t="shared" ref="D38:H38" si="5">SUM(D39:D47)</f>
        <v>22326183.52</v>
      </c>
      <c r="E38" s="24">
        <f t="shared" si="5"/>
        <v>55105322.299999997</v>
      </c>
      <c r="F38" s="24">
        <f t="shared" si="5"/>
        <v>65893</v>
      </c>
      <c r="G38" s="24">
        <f t="shared" si="5"/>
        <v>65893</v>
      </c>
      <c r="H38" s="24">
        <f t="shared" si="5"/>
        <v>55039429.299999997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29661148.780000001</v>
      </c>
      <c r="D41" s="3">
        <v>22326183.52</v>
      </c>
      <c r="E41" s="3">
        <f t="shared" si="1"/>
        <v>51987332.299999997</v>
      </c>
      <c r="F41" s="3">
        <v>0</v>
      </c>
      <c r="G41" s="3">
        <v>0</v>
      </c>
      <c r="H41" s="3">
        <f t="shared" si="2"/>
        <v>51987332.299999997</v>
      </c>
    </row>
    <row r="42" spans="1:8" x14ac:dyDescent="0.2">
      <c r="A42" s="4"/>
      <c r="B42" s="6" t="s">
        <v>0</v>
      </c>
      <c r="C42" s="3">
        <v>3117990</v>
      </c>
      <c r="D42" s="3">
        <v>0</v>
      </c>
      <c r="E42" s="3">
        <f t="shared" si="1"/>
        <v>3117990</v>
      </c>
      <c r="F42" s="3">
        <v>65893</v>
      </c>
      <c r="G42" s="3">
        <v>65893</v>
      </c>
      <c r="H42" s="3">
        <f t="shared" si="2"/>
        <v>3052097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10117798.860000001</v>
      </c>
      <c r="E48" s="24">
        <f t="shared" si="6"/>
        <v>10117798.860000001</v>
      </c>
      <c r="F48" s="24">
        <f t="shared" si="6"/>
        <v>9662947.2300000004</v>
      </c>
      <c r="G48" s="24">
        <f t="shared" si="6"/>
        <v>9481087.3100000005</v>
      </c>
      <c r="H48" s="24">
        <f t="shared" si="6"/>
        <v>454851.63000000094</v>
      </c>
    </row>
    <row r="49" spans="1:8" x14ac:dyDescent="0.2">
      <c r="A49" s="4"/>
      <c r="B49" s="6" t="s">
        <v>51</v>
      </c>
      <c r="C49" s="3">
        <v>0</v>
      </c>
      <c r="D49" s="3">
        <v>9818234.0600000005</v>
      </c>
      <c r="E49" s="3">
        <f t="shared" si="1"/>
        <v>9818234.0600000005</v>
      </c>
      <c r="F49" s="3">
        <v>9363385.0199999996</v>
      </c>
      <c r="G49" s="3">
        <v>9181525.0999999996</v>
      </c>
      <c r="H49" s="3">
        <f t="shared" si="2"/>
        <v>454849.04000000097</v>
      </c>
    </row>
    <row r="50" spans="1:8" x14ac:dyDescent="0.2">
      <c r="A50" s="4"/>
      <c r="B50" s="6" t="s">
        <v>52</v>
      </c>
      <c r="C50" s="3">
        <v>0</v>
      </c>
      <c r="D50" s="3">
        <v>193517</v>
      </c>
      <c r="E50" s="3">
        <f t="shared" si="1"/>
        <v>193517</v>
      </c>
      <c r="F50" s="3">
        <v>193517</v>
      </c>
      <c r="G50" s="3">
        <v>193517</v>
      </c>
      <c r="H50" s="3">
        <f t="shared" si="2"/>
        <v>0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0</v>
      </c>
      <c r="E52" s="3">
        <f t="shared" si="1"/>
        <v>0</v>
      </c>
      <c r="F52" s="3">
        <v>0</v>
      </c>
      <c r="G52" s="3">
        <v>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93047.8</v>
      </c>
      <c r="E54" s="3">
        <f t="shared" si="1"/>
        <v>93047.8</v>
      </c>
      <c r="F54" s="3">
        <v>93045.21</v>
      </c>
      <c r="G54" s="3">
        <v>93045.21</v>
      </c>
      <c r="H54" s="3">
        <f t="shared" si="2"/>
        <v>2.5899999999965075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13000</v>
      </c>
      <c r="E57" s="3">
        <f t="shared" si="1"/>
        <v>13000</v>
      </c>
      <c r="F57" s="3">
        <v>13000</v>
      </c>
      <c r="G57" s="3">
        <v>13000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297213118.22000003</v>
      </c>
      <c r="E58" s="24">
        <f t="shared" si="7"/>
        <v>297213118.22000003</v>
      </c>
      <c r="F58" s="24">
        <f t="shared" si="7"/>
        <v>64489152.369999997</v>
      </c>
      <c r="G58" s="24">
        <f t="shared" si="7"/>
        <v>64489152.369999997</v>
      </c>
      <c r="H58" s="24">
        <f t="shared" si="7"/>
        <v>232723965.85000002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297213118.22000003</v>
      </c>
      <c r="E60" s="3">
        <f t="shared" si="1"/>
        <v>297213118.22000003</v>
      </c>
      <c r="F60" s="3">
        <v>64489152.369999997</v>
      </c>
      <c r="G60" s="3">
        <v>64489152.369999997</v>
      </c>
      <c r="H60" s="3">
        <f t="shared" si="2"/>
        <v>232723965.85000002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59667706.310000002</v>
      </c>
      <c r="E62" s="24">
        <f t="shared" si="8"/>
        <v>59667706.310000002</v>
      </c>
      <c r="F62" s="24">
        <f t="shared" si="8"/>
        <v>0</v>
      </c>
      <c r="G62" s="24">
        <f t="shared" si="8"/>
        <v>0</v>
      </c>
      <c r="H62" s="24">
        <f t="shared" si="8"/>
        <v>59667706.310000002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19"/>
      <c r="B68" s="20" t="s">
        <v>83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x14ac:dyDescent="0.2">
      <c r="A70" s="4"/>
      <c r="B70" s="6" t="s">
        <v>85</v>
      </c>
      <c r="C70" s="3">
        <v>0</v>
      </c>
      <c r="D70" s="3">
        <v>59667706.310000002</v>
      </c>
      <c r="E70" s="3">
        <f t="shared" si="1"/>
        <v>59667706.310000002</v>
      </c>
      <c r="F70" s="3">
        <v>0</v>
      </c>
      <c r="G70" s="3">
        <v>0</v>
      </c>
      <c r="H70" s="3">
        <f t="shared" si="2"/>
        <v>59667706.310000002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0</v>
      </c>
      <c r="E75" s="24">
        <f t="shared" si="10"/>
        <v>0</v>
      </c>
      <c r="F75" s="24">
        <f t="shared" si="10"/>
        <v>0</v>
      </c>
      <c r="G75" s="24">
        <f t="shared" si="10"/>
        <v>0</v>
      </c>
      <c r="H75" s="24">
        <f t="shared" si="10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0</v>
      </c>
      <c r="E82" s="3">
        <f t="shared" si="11"/>
        <v>0</v>
      </c>
      <c r="F82" s="3">
        <v>0</v>
      </c>
      <c r="G82" s="3">
        <v>0</v>
      </c>
      <c r="H82" s="3">
        <f t="shared" si="12"/>
        <v>0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940919949.74000001</v>
      </c>
      <c r="D84" s="25">
        <f t="shared" ref="D84:H84" si="13">D10+D18+D28+D38+D48+D58+D62+D71+D75</f>
        <v>387743825.52000004</v>
      </c>
      <c r="E84" s="25">
        <f t="shared" si="13"/>
        <v>1328663775.2599998</v>
      </c>
      <c r="F84" s="25">
        <f t="shared" si="13"/>
        <v>267822195.43000001</v>
      </c>
      <c r="G84" s="25">
        <f t="shared" si="13"/>
        <v>264812115.81</v>
      </c>
      <c r="H84" s="25">
        <f t="shared" si="13"/>
        <v>1060841579.8299999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14"/>
      <c r="B88" s="15"/>
      <c r="C88" s="16"/>
      <c r="D88" s="16"/>
      <c r="E88" s="16"/>
      <c r="F88" s="16"/>
      <c r="G88" s="16"/>
      <c r="H88" s="16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110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2022-04-20T22:13:21Z</cp:lastPrinted>
  <dcterms:created xsi:type="dcterms:W3CDTF">2015-02-12T14:40:06Z</dcterms:created>
  <dcterms:modified xsi:type="dcterms:W3CDTF">2022-04-29T15:33:02Z</dcterms:modified>
</cp:coreProperties>
</file>