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2.INFORMACION PRESUPUESTARIA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62913"/>
</workbook>
</file>

<file path=xl/calcChain.xml><?xml version="1.0" encoding="utf-8"?>
<calcChain xmlns="http://schemas.openxmlformats.org/spreadsheetml/2006/main">
  <c r="G48" i="1" l="1"/>
  <c r="H79" i="1"/>
  <c r="H69" i="1"/>
  <c r="E82" i="1"/>
  <c r="H82" i="1" s="1"/>
  <c r="E81" i="1"/>
  <c r="H81" i="1" s="1"/>
  <c r="E80" i="1"/>
  <c r="H80" i="1" s="1"/>
  <c r="E79" i="1"/>
  <c r="E78" i="1"/>
  <c r="H78" i="1" s="1"/>
  <c r="E77" i="1"/>
  <c r="H77" i="1" s="1"/>
  <c r="E76" i="1"/>
  <c r="H76" i="1" s="1"/>
  <c r="E74" i="1"/>
  <c r="H74" i="1" s="1"/>
  <c r="E73" i="1"/>
  <c r="H73" i="1" s="1"/>
  <c r="E72" i="1"/>
  <c r="H72" i="1" s="1"/>
  <c r="E70" i="1"/>
  <c r="H70" i="1" s="1"/>
  <c r="E69" i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5" i="1"/>
  <c r="F75" i="1"/>
  <c r="D75" i="1"/>
  <c r="C75" i="1"/>
  <c r="G71" i="1"/>
  <c r="F71" i="1"/>
  <c r="D71" i="1"/>
  <c r="C71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5" i="1"/>
  <c r="H75" i="1"/>
  <c r="H71" i="1"/>
  <c r="E71" i="1"/>
  <c r="E62" i="1"/>
  <c r="H63" i="1"/>
  <c r="H62" i="1" s="1"/>
  <c r="E58" i="1"/>
  <c r="E48" i="1"/>
  <c r="H48" i="1"/>
  <c r="H38" i="1"/>
  <c r="E38" i="1"/>
  <c r="C84" i="1"/>
  <c r="H28" i="1"/>
  <c r="E28" i="1"/>
  <c r="G84" i="1"/>
  <c r="F84" i="1"/>
  <c r="D84" i="1"/>
  <c r="E18" i="1"/>
  <c r="H19" i="1"/>
  <c r="H18" i="1" s="1"/>
  <c r="E10" i="1"/>
  <c r="H10" i="1"/>
  <c r="E84" i="1" l="1"/>
  <c r="H84" i="1"/>
</calcChain>
</file>

<file path=xl/sharedStrings.xml><?xml version="1.0" encoding="utf-8"?>
<sst xmlns="http://schemas.openxmlformats.org/spreadsheetml/2006/main" count="89" uniqueCount="89">
  <si>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</si>
  <si>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</si>
  <si>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</si>
  <si>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</si>
  <si>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</si>
  <si>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</si>
  <si>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</si>
  <si>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</si>
  <si>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</si>
  <si>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</si>
  <si>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</si>
  <si>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</si>
  <si>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</si>
  <si>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</si>
  <si>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</si>
  <si>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</si>
  <si>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</si>
  <si>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</si>
  <si>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</si>
  <si>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</si>
  <si>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</si>
  <si>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</si>
  <si>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</si>
  <si>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</si>
  <si>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</si>
  <si>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</si>
  <si>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</si>
  <si>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</si>
  <si>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</si>
  <si>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</si>
  <si>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</si>
  <si>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</si>
  <si>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</si>
  <si>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</si>
  <si>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</si>
  <si>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</si>
  <si>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</si>
  <si>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</si>
  <si>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</si>
  <si>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</si>
  <si>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</si>
  <si>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</si>
  <si>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</si>
  <si>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</si>
  <si>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</si>
  <si>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</si>
  <si>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</si>
  <si>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</si>
  <si>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</si>
  <si>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</si>
  <si>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</si>
  <si>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</si>
  <si>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</si>
  <si>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</si>
  <si>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</si>
  <si>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</si>
  <si>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</si>
  <si>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</si>
  <si>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</si>
  <si>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</si>
  <si>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</si>
  <si>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</si>
  <si>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</si>
  <si>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</si>
  <si>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</si>
  <si>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</si>
  <si>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Productivas.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</si>
  <si>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</si>
  <si>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</si>
  <si>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</si>
  <si>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</si>
  <si>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</si>
  <si>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</si>
  <si>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</si>
  <si>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</si>
  <si>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</si>
  <si>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</si>
  <si>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</si>
  <si>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</si>
  <si>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</si>
  <si>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</si>
  <si>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</si>
  <si>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</si>
  <si>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</si>
  <si>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</si>
  <si>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</si>
  <si>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</si>
  <si>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</si>
  <si>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DEL 01 ENERO AL 31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</si>
</sst>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428624</xdr:colOff>
      <xdr:row>0</xdr:row>
      <xdr:rowOff>134938</xdr:rowOff>
    </xdr:from>
    <xdr:to>
      <xdr:col>7</xdr:col>
      <xdr:colOff>560387</xdr:colOff>
      <xdr:row>4</xdr:row>
      <xdr:rowOff>52104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8062" y="134938"/>
          <a:ext cx="885825" cy="837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47621</xdr:colOff>
      <xdr:row>0</xdr:row>
      <xdr:rowOff>214313</xdr:rowOff>
    </xdr:from>
    <xdr:to>
      <xdr:col>1</xdr:col>
      <xdr:colOff>1039809</xdr:colOff>
      <xdr:row>3</xdr:row>
      <xdr:rowOff>118940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1" y="214313"/>
          <a:ext cx="1214438" cy="59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zoomScale="110" zoomScaleNormal="110" zoomScaleSheetLayoutView="40" workbookViewId="0">
      <selection activeCell="A90" sqref="A90:H90"/>
    </sheetView>
  </sheetViews>
  <sheetFormatPr baseColWidth="10" defaultRowHeight="12.75" x14ac:dyDescent="0.2"/>
  <cols>
    <col min="1" max="1" width="3.28515625" style="1" customWidth="1"/>
    <col min="2" max="2" width="52.42578125" style="1" customWidth="1"/>
    <col min="3" max="3" width="10.7109375" style="1" customWidth="1"/>
    <col min="4" max="4" width="12" style="1" customWidth="1"/>
    <col min="5" max="5" width="12.28515625" style="1" bestFit="1" customWidth="1"/>
    <col min="6" max="6" width="11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8" t="s">
        <v>87</v>
      </c>
      <c r="B1" s="29"/>
      <c r="C1" s="29"/>
      <c r="D1" s="29"/>
      <c r="E1" s="29"/>
      <c r="F1" s="29"/>
      <c r="G1" s="30"/>
      <c r="H1" s="31"/>
    </row>
    <row r="2" spans="1:8" ht="18" customHeight="1" x14ac:dyDescent="0.2">
      <c r="A2" s="32" t="s">
        <v>45</v>
      </c>
      <c r="B2" s="33"/>
      <c r="C2" s="33"/>
      <c r="D2" s="33"/>
      <c r="E2" s="33"/>
      <c r="F2" s="33"/>
      <c r="G2" s="33"/>
      <c r="H2" s="34"/>
    </row>
    <row r="3" spans="1:8" ht="18" customHeight="1" x14ac:dyDescent="0.2">
      <c r="A3" s="32" t="s">
        <v>44</v>
      </c>
      <c r="B3" s="33"/>
      <c r="C3" s="33"/>
      <c r="D3" s="33"/>
      <c r="E3" s="33"/>
      <c r="F3" s="33"/>
      <c r="G3" s="33"/>
      <c r="H3" s="34"/>
    </row>
    <row r="4" spans="1:8" ht="18" customHeight="1" x14ac:dyDescent="0.2">
      <c r="A4" s="32" t="s">
        <v>88</v>
      </c>
      <c r="B4" s="33"/>
      <c r="C4" s="33"/>
      <c r="D4" s="33"/>
      <c r="E4" s="33"/>
      <c r="F4" s="33"/>
      <c r="G4" s="35"/>
      <c r="H4" s="36"/>
    </row>
    <row r="5" spans="1:8" ht="18" customHeight="1" x14ac:dyDescent="0.2">
      <c r="A5" s="37" t="s">
        <v>43</v>
      </c>
      <c r="B5" s="38"/>
      <c r="C5" s="38"/>
      <c r="D5" s="38"/>
      <c r="E5" s="38"/>
      <c r="F5" s="38"/>
      <c r="G5" s="39"/>
      <c r="H5" s="40"/>
    </row>
    <row r="7" spans="1:8" ht="15" customHeight="1" x14ac:dyDescent="0.2">
      <c r="A7" s="43" t="s">
        <v>42</v>
      </c>
      <c r="B7" s="44"/>
      <c r="C7" s="49" t="s">
        <v>41</v>
      </c>
      <c r="D7" s="50"/>
      <c r="E7" s="50"/>
      <c r="F7" s="50"/>
      <c r="G7" s="51"/>
      <c r="H7" s="41" t="s">
        <v>40</v>
      </c>
    </row>
    <row r="8" spans="1:8" ht="25.5" customHeight="1" x14ac:dyDescent="0.2">
      <c r="A8" s="45"/>
      <c r="B8" s="46"/>
      <c r="C8" s="13" t="s">
        <v>39</v>
      </c>
      <c r="D8" s="12" t="s">
        <v>38</v>
      </c>
      <c r="E8" s="12" t="s">
        <v>37</v>
      </c>
      <c r="F8" s="12" t="s">
        <v>36</v>
      </c>
      <c r="G8" s="11" t="s">
        <v>35</v>
      </c>
      <c r="H8" s="42"/>
    </row>
    <row r="9" spans="1:8" ht="17.25" customHeight="1" x14ac:dyDescent="0.2">
      <c r="A9" s="47"/>
      <c r="B9" s="48"/>
      <c r="C9" s="10">
        <v>1</v>
      </c>
      <c r="D9" s="9">
        <v>2</v>
      </c>
      <c r="E9" s="9" t="s">
        <v>34</v>
      </c>
      <c r="F9" s="9">
        <v>4</v>
      </c>
      <c r="G9" s="9">
        <v>5</v>
      </c>
      <c r="H9" s="9" t="s">
        <v>33</v>
      </c>
    </row>
    <row r="10" spans="1:8" x14ac:dyDescent="0.2">
      <c r="A10" s="8"/>
      <c r="B10" s="7" t="s">
        <v>32</v>
      </c>
      <c r="C10" s="22">
        <f>SUM(C11:C17)</f>
        <v>794017336.96000004</v>
      </c>
      <c r="D10" s="22">
        <f t="shared" ref="D10:H10" si="0">SUM(D11:D17)</f>
        <v>-106203519.20999999</v>
      </c>
      <c r="E10" s="22">
        <f t="shared" si="0"/>
        <v>687813817.75</v>
      </c>
      <c r="F10" s="22">
        <f t="shared" si="0"/>
        <v>687813817.75</v>
      </c>
      <c r="G10" s="22">
        <f t="shared" si="0"/>
        <v>686774100.70000005</v>
      </c>
      <c r="H10" s="22">
        <f t="shared" si="0"/>
        <v>0</v>
      </c>
    </row>
    <row r="11" spans="1:8" x14ac:dyDescent="0.2">
      <c r="A11" s="4"/>
      <c r="B11" s="6" t="s">
        <v>31</v>
      </c>
      <c r="C11" s="3">
        <v>130906153.26000001</v>
      </c>
      <c r="D11" s="3">
        <v>-9955803.4900000002</v>
      </c>
      <c r="E11" s="3">
        <f>C11+D11</f>
        <v>120950349.77000001</v>
      </c>
      <c r="F11" s="3">
        <v>120950349.77</v>
      </c>
      <c r="G11" s="3">
        <v>120795837.77</v>
      </c>
      <c r="H11" s="3">
        <f>E11-F11</f>
        <v>0</v>
      </c>
    </row>
    <row r="12" spans="1:8" x14ac:dyDescent="0.2">
      <c r="A12" s="4"/>
      <c r="B12" s="6" t="s">
        <v>30</v>
      </c>
      <c r="C12" s="3">
        <v>13209702.699999999</v>
      </c>
      <c r="D12" s="3">
        <v>-246121.91</v>
      </c>
      <c r="E12" s="3">
        <f t="shared" ref="E12:E76" si="1">C12+D12</f>
        <v>12963580.789999999</v>
      </c>
      <c r="F12" s="3">
        <v>12963580.789999999</v>
      </c>
      <c r="G12" s="3">
        <v>12963580.789999999</v>
      </c>
      <c r="H12" s="3">
        <f t="shared" ref="H12:H76" si="2">E12-F12</f>
        <v>0</v>
      </c>
    </row>
    <row r="13" spans="1:8" x14ac:dyDescent="0.2">
      <c r="A13" s="4"/>
      <c r="B13" s="6" t="s">
        <v>29</v>
      </c>
      <c r="C13" s="3">
        <v>43580491.659999996</v>
      </c>
      <c r="D13" s="3">
        <v>-963836.56</v>
      </c>
      <c r="E13" s="3">
        <f t="shared" si="1"/>
        <v>42616655.099999994</v>
      </c>
      <c r="F13" s="3">
        <v>42616655.100000001</v>
      </c>
      <c r="G13" s="3">
        <v>42581889.899999999</v>
      </c>
      <c r="H13" s="3">
        <f t="shared" si="2"/>
        <v>0</v>
      </c>
    </row>
    <row r="14" spans="1:8" x14ac:dyDescent="0.2">
      <c r="A14" s="4"/>
      <c r="B14" s="6" t="s">
        <v>28</v>
      </c>
      <c r="C14" s="3">
        <v>29860656</v>
      </c>
      <c r="D14" s="3">
        <v>-2286602.34</v>
      </c>
      <c r="E14" s="3">
        <f t="shared" si="1"/>
        <v>27574053.66</v>
      </c>
      <c r="F14" s="3">
        <v>27574053.66</v>
      </c>
      <c r="G14" s="3">
        <v>27574053.66</v>
      </c>
      <c r="H14" s="3">
        <f t="shared" si="2"/>
        <v>0</v>
      </c>
    </row>
    <row r="15" spans="1:8" x14ac:dyDescent="0.2">
      <c r="A15" s="4"/>
      <c r="B15" s="6" t="s">
        <v>27</v>
      </c>
      <c r="C15" s="3">
        <v>576460333.34000003</v>
      </c>
      <c r="D15" s="3">
        <v>-92751154.909999996</v>
      </c>
      <c r="E15" s="3">
        <f t="shared" si="1"/>
        <v>483709178.43000007</v>
      </c>
      <c r="F15" s="3">
        <v>483709178.43000001</v>
      </c>
      <c r="G15" s="3">
        <v>482858738.57999998</v>
      </c>
      <c r="H15" s="3">
        <f t="shared" si="2"/>
        <v>0</v>
      </c>
    </row>
    <row r="16" spans="1:8" x14ac:dyDescent="0.2">
      <c r="A16" s="4"/>
      <c r="B16" s="6" t="s">
        <v>26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25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24</v>
      </c>
      <c r="C18" s="24">
        <f>SUM(C19:C27)</f>
        <v>45648620</v>
      </c>
      <c r="D18" s="24">
        <f t="shared" ref="D18:H18" si="3">SUM(D19:D27)</f>
        <v>45628501.969999999</v>
      </c>
      <c r="E18" s="24">
        <f t="shared" si="3"/>
        <v>91277121.970000014</v>
      </c>
      <c r="F18" s="24">
        <f t="shared" si="3"/>
        <v>90813257.659999996</v>
      </c>
      <c r="G18" s="24">
        <f t="shared" si="3"/>
        <v>90813257.659999996</v>
      </c>
      <c r="H18" s="24">
        <f t="shared" si="3"/>
        <v>463864.31000000425</v>
      </c>
    </row>
    <row r="19" spans="1:8" ht="25.5" x14ac:dyDescent="0.2">
      <c r="A19" s="4"/>
      <c r="B19" s="6" t="s">
        <v>23</v>
      </c>
      <c r="C19" s="3">
        <v>28031381.66</v>
      </c>
      <c r="D19" s="3">
        <v>23905313.989999998</v>
      </c>
      <c r="E19" s="3">
        <f t="shared" si="1"/>
        <v>51936695.649999999</v>
      </c>
      <c r="F19" s="3">
        <v>51936695.659999996</v>
      </c>
      <c r="G19" s="3">
        <v>51936695.659999996</v>
      </c>
      <c r="H19" s="3">
        <f t="shared" si="2"/>
        <v>-9.9999979138374329E-3</v>
      </c>
    </row>
    <row r="20" spans="1:8" x14ac:dyDescent="0.2">
      <c r="A20" s="4"/>
      <c r="B20" s="6" t="s">
        <v>22</v>
      </c>
      <c r="C20" s="3">
        <v>1860605.46</v>
      </c>
      <c r="D20" s="3">
        <v>337633.85</v>
      </c>
      <c r="E20" s="3">
        <f t="shared" si="1"/>
        <v>2198239.31</v>
      </c>
      <c r="F20" s="3">
        <v>2198239.31</v>
      </c>
      <c r="G20" s="3">
        <v>2198239.31</v>
      </c>
      <c r="H20" s="3">
        <f t="shared" si="2"/>
        <v>0</v>
      </c>
    </row>
    <row r="21" spans="1:8" ht="25.5" x14ac:dyDescent="0.2">
      <c r="A21" s="4"/>
      <c r="B21" s="6" t="s">
        <v>21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20</v>
      </c>
      <c r="C22" s="3">
        <v>4606609.91</v>
      </c>
      <c r="D22" s="3">
        <v>3285274.13</v>
      </c>
      <c r="E22" s="3">
        <f t="shared" si="1"/>
        <v>7891884.04</v>
      </c>
      <c r="F22" s="3">
        <v>7428019.5999999996</v>
      </c>
      <c r="G22" s="3">
        <v>7428019.5999999996</v>
      </c>
      <c r="H22" s="3">
        <f t="shared" si="2"/>
        <v>463864.44000000041</v>
      </c>
    </row>
    <row r="23" spans="1:8" x14ac:dyDescent="0.2">
      <c r="A23" s="4"/>
      <c r="B23" s="6" t="s">
        <v>19</v>
      </c>
      <c r="C23" s="3">
        <v>2890520.55</v>
      </c>
      <c r="D23" s="3">
        <v>211670.31</v>
      </c>
      <c r="E23" s="3">
        <f t="shared" si="1"/>
        <v>3102190.86</v>
      </c>
      <c r="F23" s="3">
        <v>3102190.86</v>
      </c>
      <c r="G23" s="3">
        <v>3102190.86</v>
      </c>
      <c r="H23" s="3">
        <f t="shared" si="2"/>
        <v>0</v>
      </c>
    </row>
    <row r="24" spans="1:8" x14ac:dyDescent="0.2">
      <c r="A24" s="4"/>
      <c r="B24" s="6" t="s">
        <v>18</v>
      </c>
      <c r="C24" s="3">
        <v>3296192.81</v>
      </c>
      <c r="D24" s="3">
        <v>-600013.30000000005</v>
      </c>
      <c r="E24" s="3">
        <f t="shared" si="1"/>
        <v>2696179.51</v>
      </c>
      <c r="F24" s="3">
        <v>2696179.51</v>
      </c>
      <c r="G24" s="3">
        <v>2696179.51</v>
      </c>
      <c r="H24" s="3">
        <f t="shared" si="2"/>
        <v>0</v>
      </c>
    </row>
    <row r="25" spans="1:8" ht="25.5" x14ac:dyDescent="0.2">
      <c r="A25" s="4"/>
      <c r="B25" s="6" t="s">
        <v>17</v>
      </c>
      <c r="C25" s="3">
        <v>1130220.98</v>
      </c>
      <c r="D25" s="3">
        <v>6130061.9800000004</v>
      </c>
      <c r="E25" s="3">
        <f t="shared" si="1"/>
        <v>7260282.9600000009</v>
      </c>
      <c r="F25" s="3">
        <v>7260282.9500000002</v>
      </c>
      <c r="G25" s="3">
        <v>7260282.9500000002</v>
      </c>
      <c r="H25" s="3">
        <f t="shared" si="2"/>
        <v>1.0000000707805157E-2</v>
      </c>
    </row>
    <row r="26" spans="1:8" x14ac:dyDescent="0.2">
      <c r="A26" s="4"/>
      <c r="B26" s="6" t="s">
        <v>16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15</v>
      </c>
      <c r="C27" s="3">
        <v>3833088.63</v>
      </c>
      <c r="D27" s="3">
        <v>12358561.01</v>
      </c>
      <c r="E27" s="3">
        <f t="shared" si="1"/>
        <v>16191649.640000001</v>
      </c>
      <c r="F27" s="3">
        <v>16191649.77</v>
      </c>
      <c r="G27" s="3">
        <v>16191649.77</v>
      </c>
      <c r="H27" s="3">
        <f t="shared" si="2"/>
        <v>-0.12999999895691872</v>
      </c>
    </row>
    <row r="28" spans="1:8" x14ac:dyDescent="0.2">
      <c r="A28" s="4"/>
      <c r="B28" s="5" t="s">
        <v>14</v>
      </c>
      <c r="C28" s="24">
        <f>SUM(C29:C37)</f>
        <v>68474854</v>
      </c>
      <c r="D28" s="24">
        <f t="shared" ref="D28:H28" si="4">SUM(D29:D37)</f>
        <v>78114921.560000002</v>
      </c>
      <c r="E28" s="24">
        <f t="shared" si="4"/>
        <v>146589775.56</v>
      </c>
      <c r="F28" s="24">
        <f t="shared" si="4"/>
        <v>145113317.37</v>
      </c>
      <c r="G28" s="24">
        <f t="shared" si="4"/>
        <v>141895349.41000003</v>
      </c>
      <c r="H28" s="24">
        <f t="shared" si="4"/>
        <v>1476458.1900000041</v>
      </c>
    </row>
    <row r="29" spans="1:8" x14ac:dyDescent="0.2">
      <c r="A29" s="4"/>
      <c r="B29" s="6" t="s">
        <v>13</v>
      </c>
      <c r="C29" s="3">
        <v>13980277.01</v>
      </c>
      <c r="D29" s="3">
        <v>5007470.43</v>
      </c>
      <c r="E29" s="3">
        <f t="shared" si="1"/>
        <v>18987747.439999998</v>
      </c>
      <c r="F29" s="3">
        <v>18987747.440000001</v>
      </c>
      <c r="G29" s="3">
        <v>18984498.48</v>
      </c>
      <c r="H29" s="3">
        <f t="shared" si="2"/>
        <v>0</v>
      </c>
    </row>
    <row r="30" spans="1:8" x14ac:dyDescent="0.2">
      <c r="A30" s="4"/>
      <c r="B30" s="6" t="s">
        <v>12</v>
      </c>
      <c r="C30" s="3">
        <v>10479003.710000001</v>
      </c>
      <c r="D30" s="3">
        <v>-337387.75</v>
      </c>
      <c r="E30" s="3">
        <f t="shared" si="1"/>
        <v>10141615.960000001</v>
      </c>
      <c r="F30" s="3">
        <v>10141616.01</v>
      </c>
      <c r="G30" s="3">
        <v>10141616.01</v>
      </c>
      <c r="H30" s="3">
        <f t="shared" si="2"/>
        <v>-4.999999888241291E-2</v>
      </c>
    </row>
    <row r="31" spans="1:8" x14ac:dyDescent="0.2">
      <c r="A31" s="4"/>
      <c r="B31" s="6" t="s">
        <v>11</v>
      </c>
      <c r="C31" s="3">
        <v>9714152.7300000004</v>
      </c>
      <c r="D31" s="3">
        <v>-6650723.1600000001</v>
      </c>
      <c r="E31" s="3">
        <f t="shared" si="1"/>
        <v>3063429.5700000003</v>
      </c>
      <c r="F31" s="3">
        <v>3063429.57</v>
      </c>
      <c r="G31" s="3">
        <v>3063429.57</v>
      </c>
      <c r="H31" s="3">
        <f t="shared" si="2"/>
        <v>0</v>
      </c>
    </row>
    <row r="32" spans="1:8" x14ac:dyDescent="0.2">
      <c r="A32" s="4"/>
      <c r="B32" s="6" t="s">
        <v>10</v>
      </c>
      <c r="C32" s="3">
        <v>1735850.29</v>
      </c>
      <c r="D32" s="3">
        <v>-508373.16</v>
      </c>
      <c r="E32" s="3">
        <f t="shared" si="1"/>
        <v>1227477.1300000001</v>
      </c>
      <c r="F32" s="3">
        <v>1227477.0900000001</v>
      </c>
      <c r="G32" s="3">
        <v>1227477.0900000001</v>
      </c>
      <c r="H32" s="3">
        <f t="shared" si="2"/>
        <v>4.0000000037252903E-2</v>
      </c>
    </row>
    <row r="33" spans="1:8" ht="25.5" x14ac:dyDescent="0.2">
      <c r="A33" s="4"/>
      <c r="B33" s="6" t="s">
        <v>9</v>
      </c>
      <c r="C33" s="3">
        <v>12557316.199999999</v>
      </c>
      <c r="D33" s="3">
        <v>80389484.769999996</v>
      </c>
      <c r="E33" s="3">
        <f t="shared" si="1"/>
        <v>92946800.969999999</v>
      </c>
      <c r="F33" s="3">
        <v>91470342.769999996</v>
      </c>
      <c r="G33" s="3">
        <v>91470342.769999996</v>
      </c>
      <c r="H33" s="3">
        <f t="shared" si="2"/>
        <v>1476458.200000003</v>
      </c>
    </row>
    <row r="34" spans="1:8" x14ac:dyDescent="0.2">
      <c r="A34" s="4"/>
      <c r="B34" s="6" t="s">
        <v>8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7</v>
      </c>
      <c r="C35" s="3">
        <v>2033735.48</v>
      </c>
      <c r="D35" s="3">
        <v>-312899.21999999997</v>
      </c>
      <c r="E35" s="3">
        <f t="shared" si="1"/>
        <v>1720836.26</v>
      </c>
      <c r="F35" s="3">
        <v>1720836.26</v>
      </c>
      <c r="G35" s="3">
        <v>1720800.26</v>
      </c>
      <c r="H35" s="3">
        <f t="shared" si="2"/>
        <v>0</v>
      </c>
    </row>
    <row r="36" spans="1:8" x14ac:dyDescent="0.2">
      <c r="A36" s="4"/>
      <c r="B36" s="6" t="s">
        <v>6</v>
      </c>
      <c r="C36" s="3">
        <v>2470501.4</v>
      </c>
      <c r="D36" s="3">
        <v>-1127184.72</v>
      </c>
      <c r="E36" s="3">
        <f t="shared" si="1"/>
        <v>1343316.68</v>
      </c>
      <c r="F36" s="3">
        <v>1343316.68</v>
      </c>
      <c r="G36" s="3">
        <v>1343316.68</v>
      </c>
      <c r="H36" s="3">
        <f t="shared" si="2"/>
        <v>0</v>
      </c>
    </row>
    <row r="37" spans="1:8" x14ac:dyDescent="0.2">
      <c r="A37" s="4"/>
      <c r="B37" s="6" t="s">
        <v>5</v>
      </c>
      <c r="C37" s="3">
        <v>15504017.18</v>
      </c>
      <c r="D37" s="3">
        <v>1654534.37</v>
      </c>
      <c r="E37" s="3">
        <f t="shared" si="1"/>
        <v>17158551.550000001</v>
      </c>
      <c r="F37" s="3">
        <v>17158551.550000001</v>
      </c>
      <c r="G37" s="3">
        <v>13943868.550000001</v>
      </c>
      <c r="H37" s="3">
        <f t="shared" si="2"/>
        <v>0</v>
      </c>
    </row>
    <row r="38" spans="1:8" ht="25.5" customHeight="1" x14ac:dyDescent="0.2">
      <c r="A38" s="4"/>
      <c r="B38" s="5" t="s">
        <v>4</v>
      </c>
      <c r="C38" s="24">
        <f>SUM(C39:C47)</f>
        <v>32779138.780000001</v>
      </c>
      <c r="D38" s="24">
        <f t="shared" ref="D38:H38" si="5">SUM(D39:D47)</f>
        <v>-30202766.780000001</v>
      </c>
      <c r="E38" s="24">
        <f t="shared" si="5"/>
        <v>2576372</v>
      </c>
      <c r="F38" s="24">
        <f t="shared" si="5"/>
        <v>2576372</v>
      </c>
      <c r="G38" s="24">
        <f t="shared" si="5"/>
        <v>2576372</v>
      </c>
      <c r="H38" s="24">
        <f t="shared" si="5"/>
        <v>0</v>
      </c>
    </row>
    <row r="39" spans="1:8" x14ac:dyDescent="0.2">
      <c r="A39" s="4"/>
      <c r="B39" s="6" t="s">
        <v>3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2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1</v>
      </c>
      <c r="C41" s="3">
        <v>29661148.780000001</v>
      </c>
      <c r="D41" s="3">
        <v>-29661148.780000001</v>
      </c>
      <c r="E41" s="3">
        <f t="shared" si="1"/>
        <v>0</v>
      </c>
      <c r="F41" s="3">
        <v>0</v>
      </c>
      <c r="G41" s="3">
        <v>0</v>
      </c>
      <c r="H41" s="3">
        <f t="shared" si="2"/>
        <v>0</v>
      </c>
    </row>
    <row r="42" spans="1:8" x14ac:dyDescent="0.2">
      <c r="A42" s="4"/>
      <c r="B42" s="6" t="s">
        <v>0</v>
      </c>
      <c r="C42" s="3">
        <v>3117990</v>
      </c>
      <c r="D42" s="3">
        <v>-541618</v>
      </c>
      <c r="E42" s="3">
        <f t="shared" si="1"/>
        <v>2576372</v>
      </c>
      <c r="F42" s="3">
        <v>2576372</v>
      </c>
      <c r="G42" s="3">
        <v>2576372</v>
      </c>
      <c r="H42" s="3">
        <f t="shared" si="2"/>
        <v>0</v>
      </c>
    </row>
    <row r="43" spans="1:8" x14ac:dyDescent="0.2">
      <c r="A43" s="4"/>
      <c r="B43" s="6" t="s">
        <v>46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86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47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48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49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50</v>
      </c>
      <c r="C48" s="24">
        <f>SUM(C49:C57)</f>
        <v>0</v>
      </c>
      <c r="D48" s="24">
        <f t="shared" ref="D48:H48" si="6">SUM(D49:D57)</f>
        <v>49404182.580000006</v>
      </c>
      <c r="E48" s="24">
        <f t="shared" si="6"/>
        <v>49404182.580000006</v>
      </c>
      <c r="F48" s="24">
        <f t="shared" si="6"/>
        <v>49404183.030000001</v>
      </c>
      <c r="G48" s="24">
        <f t="shared" si="6"/>
        <v>49404183.030000001</v>
      </c>
      <c r="H48" s="24">
        <f t="shared" si="6"/>
        <v>-0.44999999960418791</v>
      </c>
    </row>
    <row r="49" spans="1:8" x14ac:dyDescent="0.2">
      <c r="A49" s="4"/>
      <c r="B49" s="6" t="s">
        <v>51</v>
      </c>
      <c r="C49" s="3">
        <v>0</v>
      </c>
      <c r="D49" s="3">
        <v>43972425.240000002</v>
      </c>
      <c r="E49" s="3">
        <f t="shared" si="1"/>
        <v>43972425.240000002</v>
      </c>
      <c r="F49" s="3">
        <v>43972425.670000002</v>
      </c>
      <c r="G49" s="3">
        <v>43972425.670000002</v>
      </c>
      <c r="H49" s="3">
        <f t="shared" si="2"/>
        <v>-0.42999999970197678</v>
      </c>
    </row>
    <row r="50" spans="1:8" x14ac:dyDescent="0.2">
      <c r="A50" s="4"/>
      <c r="B50" s="6" t="s">
        <v>52</v>
      </c>
      <c r="C50" s="3">
        <v>0</v>
      </c>
      <c r="D50" s="3">
        <v>263581</v>
      </c>
      <c r="E50" s="3">
        <f t="shared" si="1"/>
        <v>263581</v>
      </c>
      <c r="F50" s="3">
        <v>263581</v>
      </c>
      <c r="G50" s="3">
        <v>263581</v>
      </c>
      <c r="H50" s="3">
        <f t="shared" si="2"/>
        <v>0</v>
      </c>
    </row>
    <row r="51" spans="1:8" x14ac:dyDescent="0.2">
      <c r="A51" s="4"/>
      <c r="B51" s="6" t="s">
        <v>53</v>
      </c>
      <c r="C51" s="3">
        <v>0</v>
      </c>
      <c r="D51" s="3">
        <v>0</v>
      </c>
      <c r="E51" s="3">
        <f t="shared" si="1"/>
        <v>0</v>
      </c>
      <c r="F51" s="3">
        <v>0</v>
      </c>
      <c r="G51" s="3">
        <v>0</v>
      </c>
      <c r="H51" s="3">
        <f t="shared" si="2"/>
        <v>0</v>
      </c>
    </row>
    <row r="52" spans="1:8" x14ac:dyDescent="0.2">
      <c r="A52" s="4"/>
      <c r="B52" s="6" t="s">
        <v>54</v>
      </c>
      <c r="C52" s="3">
        <v>0</v>
      </c>
      <c r="D52" s="3">
        <v>3765300</v>
      </c>
      <c r="E52" s="3">
        <f t="shared" si="1"/>
        <v>3765300</v>
      </c>
      <c r="F52" s="3">
        <v>3765300</v>
      </c>
      <c r="G52" s="3">
        <v>3765300</v>
      </c>
      <c r="H52" s="3">
        <f t="shared" si="2"/>
        <v>0</v>
      </c>
    </row>
    <row r="53" spans="1:8" x14ac:dyDescent="0.2">
      <c r="A53" s="4"/>
      <c r="B53" s="6" t="s">
        <v>55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56</v>
      </c>
      <c r="C54" s="3">
        <v>0</v>
      </c>
      <c r="D54" s="3">
        <v>615011.31000000006</v>
      </c>
      <c r="E54" s="3">
        <f t="shared" si="1"/>
        <v>615011.31000000006</v>
      </c>
      <c r="F54" s="3">
        <v>615011.32999999996</v>
      </c>
      <c r="G54" s="3">
        <v>615011.32999999996</v>
      </c>
      <c r="H54" s="3">
        <f t="shared" si="2"/>
        <v>-1.999999990221113E-2</v>
      </c>
    </row>
    <row r="55" spans="1:8" x14ac:dyDescent="0.2">
      <c r="A55" s="4"/>
      <c r="B55" s="6" t="s">
        <v>57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58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59</v>
      </c>
      <c r="C57" s="3">
        <v>0</v>
      </c>
      <c r="D57" s="3">
        <v>787865.03</v>
      </c>
      <c r="E57" s="3">
        <f t="shared" si="1"/>
        <v>787865.03</v>
      </c>
      <c r="F57" s="3">
        <v>787865.03</v>
      </c>
      <c r="G57" s="3">
        <v>787865.03</v>
      </c>
      <c r="H57" s="3">
        <f t="shared" si="2"/>
        <v>0</v>
      </c>
    </row>
    <row r="58" spans="1:8" x14ac:dyDescent="0.2">
      <c r="A58" s="4"/>
      <c r="B58" s="5" t="s">
        <v>60</v>
      </c>
      <c r="C58" s="24">
        <f>SUM(C59:C61)</f>
        <v>0</v>
      </c>
      <c r="D58" s="24">
        <f t="shared" ref="D58:H58" si="7">SUM(D59:D61)</f>
        <v>306170386.44999999</v>
      </c>
      <c r="E58" s="24">
        <f t="shared" si="7"/>
        <v>306170386.44999999</v>
      </c>
      <c r="F58" s="24">
        <f t="shared" si="7"/>
        <v>304087708.44999999</v>
      </c>
      <c r="G58" s="24">
        <f t="shared" si="7"/>
        <v>304087708.44999999</v>
      </c>
      <c r="H58" s="24">
        <f t="shared" si="7"/>
        <v>2082678</v>
      </c>
    </row>
    <row r="59" spans="1:8" x14ac:dyDescent="0.2">
      <c r="A59" s="4"/>
      <c r="B59" s="6" t="s">
        <v>61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62</v>
      </c>
      <c r="C60" s="3">
        <v>0</v>
      </c>
      <c r="D60" s="3">
        <v>306170386.44999999</v>
      </c>
      <c r="E60" s="3">
        <f t="shared" si="1"/>
        <v>306170386.44999999</v>
      </c>
      <c r="F60" s="3">
        <v>304087708.44999999</v>
      </c>
      <c r="G60" s="3">
        <v>304087708.44999999</v>
      </c>
      <c r="H60" s="3">
        <f t="shared" si="2"/>
        <v>2082678</v>
      </c>
    </row>
    <row r="61" spans="1:8" x14ac:dyDescent="0.2">
      <c r="A61" s="4"/>
      <c r="B61" s="6" t="s">
        <v>63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64</v>
      </c>
      <c r="C62" s="24">
        <f>SUM(C63:C70)</f>
        <v>0</v>
      </c>
      <c r="D62" s="24">
        <f t="shared" ref="D62:H62" si="8">SUM(D63:D70)</f>
        <v>56400380.909999996</v>
      </c>
      <c r="E62" s="24">
        <f t="shared" si="8"/>
        <v>56400380.909999996</v>
      </c>
      <c r="F62" s="24">
        <f t="shared" si="8"/>
        <v>0</v>
      </c>
      <c r="G62" s="24">
        <f t="shared" si="8"/>
        <v>0</v>
      </c>
      <c r="H62" s="24">
        <f t="shared" si="8"/>
        <v>56400380.909999996</v>
      </c>
    </row>
    <row r="63" spans="1:8" x14ac:dyDescent="0.2">
      <c r="A63" s="4"/>
      <c r="B63" s="6" t="s">
        <v>65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66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67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68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4"/>
      <c r="B67" s="6" t="s">
        <v>69</v>
      </c>
      <c r="C67" s="3">
        <v>0</v>
      </c>
      <c r="D67" s="3">
        <v>0</v>
      </c>
      <c r="E67" s="3">
        <f t="shared" si="1"/>
        <v>0</v>
      </c>
      <c r="F67" s="3">
        <v>0</v>
      </c>
      <c r="G67" s="3">
        <v>0</v>
      </c>
      <c r="H67" s="3">
        <f t="shared" si="2"/>
        <v>0</v>
      </c>
    </row>
    <row r="68" spans="1:8" x14ac:dyDescent="0.2">
      <c r="A68" s="19"/>
      <c r="B68" s="20" t="s">
        <v>83</v>
      </c>
      <c r="C68" s="21">
        <v>0</v>
      </c>
      <c r="D68" s="21">
        <v>0</v>
      </c>
      <c r="E68" s="21">
        <f t="shared" si="1"/>
        <v>0</v>
      </c>
      <c r="F68" s="21">
        <v>0</v>
      </c>
      <c r="G68" s="21">
        <v>0</v>
      </c>
      <c r="H68" s="21">
        <f t="shared" si="2"/>
        <v>0</v>
      </c>
    </row>
    <row r="69" spans="1:8" x14ac:dyDescent="0.2">
      <c r="A69" s="4"/>
      <c r="B69" s="6" t="s">
        <v>70</v>
      </c>
      <c r="C69" s="3">
        <v>0</v>
      </c>
      <c r="D69" s="3">
        <v>0</v>
      </c>
      <c r="E69" s="3">
        <f t="shared" si="1"/>
        <v>0</v>
      </c>
      <c r="F69" s="3">
        <v>0</v>
      </c>
      <c r="G69" s="3">
        <v>0</v>
      </c>
      <c r="H69" s="3">
        <f t="shared" si="2"/>
        <v>0</v>
      </c>
    </row>
    <row r="70" spans="1:8" ht="25.5" x14ac:dyDescent="0.2">
      <c r="A70" s="4"/>
      <c r="B70" s="6" t="s">
        <v>85</v>
      </c>
      <c r="C70" s="3">
        <v>0</v>
      </c>
      <c r="D70" s="3">
        <v>56400380.909999996</v>
      </c>
      <c r="E70" s="3">
        <f t="shared" si="1"/>
        <v>56400380.909999996</v>
      </c>
      <c r="F70" s="3">
        <v>0</v>
      </c>
      <c r="G70" s="3">
        <v>0</v>
      </c>
      <c r="H70" s="3">
        <f t="shared" si="2"/>
        <v>56400380.909999996</v>
      </c>
    </row>
    <row r="71" spans="1:8" x14ac:dyDescent="0.2">
      <c r="A71" s="4"/>
      <c r="B71" s="5" t="s">
        <v>71</v>
      </c>
      <c r="C71" s="24">
        <f>SUM(C72:C74)</f>
        <v>0</v>
      </c>
      <c r="D71" s="24">
        <f t="shared" ref="D71:H71" si="9">SUM(D72:D74)</f>
        <v>0</v>
      </c>
      <c r="E71" s="24">
        <f t="shared" si="9"/>
        <v>0</v>
      </c>
      <c r="F71" s="24">
        <f t="shared" si="9"/>
        <v>0</v>
      </c>
      <c r="G71" s="24">
        <f t="shared" si="9"/>
        <v>0</v>
      </c>
      <c r="H71" s="24">
        <f t="shared" si="9"/>
        <v>0</v>
      </c>
    </row>
    <row r="72" spans="1:8" x14ac:dyDescent="0.2">
      <c r="A72" s="4"/>
      <c r="B72" s="6" t="s">
        <v>72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73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6" t="s">
        <v>74</v>
      </c>
      <c r="C74" s="3">
        <v>0</v>
      </c>
      <c r="D74" s="3">
        <v>0</v>
      </c>
      <c r="E74" s="3">
        <f t="shared" si="1"/>
        <v>0</v>
      </c>
      <c r="F74" s="3">
        <v>0</v>
      </c>
      <c r="G74" s="3">
        <v>0</v>
      </c>
      <c r="H74" s="3">
        <f t="shared" si="2"/>
        <v>0</v>
      </c>
    </row>
    <row r="75" spans="1:8" x14ac:dyDescent="0.2">
      <c r="A75" s="4"/>
      <c r="B75" s="5" t="s">
        <v>75</v>
      </c>
      <c r="C75" s="24">
        <f>SUM(C76:C82)</f>
        <v>0</v>
      </c>
      <c r="D75" s="24">
        <f t="shared" ref="D75:H75" si="10">SUM(D76:D82)</f>
        <v>0</v>
      </c>
      <c r="E75" s="24">
        <f t="shared" si="10"/>
        <v>0</v>
      </c>
      <c r="F75" s="24">
        <f t="shared" si="10"/>
        <v>0</v>
      </c>
      <c r="G75" s="24">
        <f t="shared" si="10"/>
        <v>0</v>
      </c>
      <c r="H75" s="24">
        <f t="shared" si="10"/>
        <v>0</v>
      </c>
    </row>
    <row r="76" spans="1:8" x14ac:dyDescent="0.2">
      <c r="A76" s="4"/>
      <c r="B76" s="6" t="s">
        <v>76</v>
      </c>
      <c r="C76" s="3">
        <v>0</v>
      </c>
      <c r="D76" s="3">
        <v>0</v>
      </c>
      <c r="E76" s="3">
        <f t="shared" si="1"/>
        <v>0</v>
      </c>
      <c r="F76" s="3">
        <v>0</v>
      </c>
      <c r="G76" s="3">
        <v>0</v>
      </c>
      <c r="H76" s="3">
        <f t="shared" si="2"/>
        <v>0</v>
      </c>
    </row>
    <row r="77" spans="1:8" x14ac:dyDescent="0.2">
      <c r="A77" s="4"/>
      <c r="B77" s="6" t="s">
        <v>77</v>
      </c>
      <c r="C77" s="3">
        <v>0</v>
      </c>
      <c r="D77" s="3">
        <v>0</v>
      </c>
      <c r="E77" s="3">
        <f t="shared" ref="E77:E82" si="11">C77+D77</f>
        <v>0</v>
      </c>
      <c r="F77" s="3">
        <v>0</v>
      </c>
      <c r="G77" s="3">
        <v>0</v>
      </c>
      <c r="H77" s="3">
        <f t="shared" ref="H77:H82" si="12">E77-F77</f>
        <v>0</v>
      </c>
    </row>
    <row r="78" spans="1:8" x14ac:dyDescent="0.2">
      <c r="A78" s="4"/>
      <c r="B78" s="6" t="s">
        <v>78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79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80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81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4"/>
      <c r="B82" s="6" t="s">
        <v>84</v>
      </c>
      <c r="C82" s="3">
        <v>0</v>
      </c>
      <c r="D82" s="3">
        <v>0</v>
      </c>
      <c r="E82" s="3">
        <f t="shared" si="11"/>
        <v>0</v>
      </c>
      <c r="F82" s="3">
        <v>0</v>
      </c>
      <c r="G82" s="3">
        <v>0</v>
      </c>
      <c r="H82" s="3">
        <f t="shared" si="12"/>
        <v>0</v>
      </c>
    </row>
    <row r="83" spans="1:8" x14ac:dyDescent="0.2">
      <c r="A83" s="19"/>
      <c r="B83" s="20"/>
      <c r="C83" s="21"/>
      <c r="D83" s="21"/>
      <c r="E83" s="21"/>
      <c r="F83" s="21"/>
      <c r="G83" s="21"/>
      <c r="H83" s="21"/>
    </row>
    <row r="84" spans="1:8" x14ac:dyDescent="0.2">
      <c r="A84" s="17"/>
      <c r="B84" s="18" t="s">
        <v>82</v>
      </c>
      <c r="C84" s="25">
        <f>C10+C18+C28+C38+C48+C58+C62+C71+C75</f>
        <v>940919949.74000001</v>
      </c>
      <c r="D84" s="25">
        <f t="shared" ref="D84:H84" si="13">D10+D18+D28+D38+D48+D58+D62+D71+D75</f>
        <v>399312087.48000002</v>
      </c>
      <c r="E84" s="25">
        <f t="shared" si="13"/>
        <v>1340232037.22</v>
      </c>
      <c r="F84" s="25">
        <f t="shared" si="13"/>
        <v>1279808656.26</v>
      </c>
      <c r="G84" s="25">
        <f t="shared" si="13"/>
        <v>1275550971.25</v>
      </c>
      <c r="H84" s="25">
        <f t="shared" si="13"/>
        <v>60423380.960000008</v>
      </c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8" spans="1:8" x14ac:dyDescent="0.2">
      <c r="A88" s="14"/>
      <c r="B88" s="15"/>
      <c r="C88" s="16"/>
      <c r="D88" s="16"/>
      <c r="E88" s="16"/>
      <c r="F88" s="16"/>
      <c r="G88" s="16"/>
      <c r="H88" s="16"/>
    </row>
    <row r="90" spans="1:8" ht="12.75" customHeight="1" x14ac:dyDescent="0.2">
      <c r="A90" s="27"/>
      <c r="B90" s="27"/>
      <c r="C90" s="27"/>
      <c r="D90" s="27"/>
      <c r="E90" s="27"/>
      <c r="F90" s="27"/>
      <c r="G90" s="27"/>
      <c r="H90" s="27"/>
    </row>
    <row r="91" spans="1:8" x14ac:dyDescent="0.2">
      <c r="A91" s="2"/>
      <c r="B91" s="2"/>
      <c r="C91" s="2"/>
      <c r="D91" s="2"/>
      <c r="E91" s="2"/>
      <c r="F91" s="2"/>
      <c r="G91" s="2"/>
      <c r="H91" s="2"/>
    </row>
    <row r="92" spans="1:8" ht="13.5" customHeight="1" x14ac:dyDescent="0.2">
      <c r="A92" s="2"/>
      <c r="B92" s="2"/>
      <c r="C92" s="2"/>
      <c r="D92" s="2"/>
      <c r="E92" s="2"/>
      <c r="F92" s="2"/>
      <c r="G92" s="2"/>
      <c r="H92" s="2"/>
    </row>
    <row r="93" spans="1:8" ht="13.5" customHeight="1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6"/>
      <c r="B95" s="26"/>
      <c r="C95" s="26"/>
      <c r="D95" s="26"/>
      <c r="E95" s="26"/>
      <c r="F95" s="26"/>
      <c r="G95" s="26"/>
      <c r="H95" s="26"/>
    </row>
    <row r="96" spans="1:8" x14ac:dyDescent="0.2">
      <c r="A96" s="2"/>
      <c r="B96" s="2"/>
      <c r="C96" s="2"/>
      <c r="D96" s="2"/>
      <c r="E96" s="2"/>
      <c r="F96" s="2"/>
      <c r="G96" s="2"/>
      <c r="H96" s="2"/>
    </row>
    <row r="116" ht="12.75" customHeight="1" x14ac:dyDescent="0.2"/>
  </sheetData>
  <mergeCells count="9">
    <mergeCell ref="A90:H90"/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Finanzas</cp:lastModifiedBy>
  <cp:lastPrinted>2023-01-18T22:49:56Z</cp:lastPrinted>
  <dcterms:created xsi:type="dcterms:W3CDTF">2015-02-12T14:40:06Z</dcterms:created>
  <dcterms:modified xsi:type="dcterms:W3CDTF">2023-01-25T17:14:09Z</dcterms:modified>
</cp:coreProperties>
</file>