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52511"/>
</workbook>
</file>

<file path=xl/calcChain.xml><?xml version="1.0" encoding="utf-8"?>
<calcChain xmlns="http://schemas.openxmlformats.org/spreadsheetml/2006/main">
  <c r="G48" i="1" l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3" i="1"/>
  <c r="H73" i="1" s="1"/>
  <c r="E72" i="1"/>
  <c r="H72" i="1" s="1"/>
  <c r="E71" i="1"/>
  <c r="H71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4" i="1"/>
  <c r="F74" i="1"/>
  <c r="D74" i="1"/>
  <c r="C74" i="1"/>
  <c r="G70" i="1"/>
  <c r="F70" i="1"/>
  <c r="D70" i="1"/>
  <c r="C70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4" i="1"/>
  <c r="H74" i="1"/>
  <c r="H70" i="1"/>
  <c r="E70" i="1"/>
  <c r="E62" i="1"/>
  <c r="H63" i="1"/>
  <c r="H62" i="1" s="1"/>
  <c r="E58" i="1"/>
  <c r="E48" i="1"/>
  <c r="H48" i="1"/>
  <c r="H38" i="1"/>
  <c r="E38" i="1"/>
  <c r="C83" i="1"/>
  <c r="H28" i="1"/>
  <c r="E28" i="1"/>
  <c r="G83" i="1"/>
  <c r="F83" i="1"/>
  <c r="D83" i="1"/>
  <c r="E18" i="1"/>
  <c r="H19" i="1"/>
  <c r="H18" i="1" s="1"/>
  <c r="E10" i="1"/>
  <c r="H10" i="1"/>
  <c r="E83" i="1" l="1"/>
  <c r="H83" i="1"/>
</calcChain>
</file>

<file path=xl/sharedStrings.xml><?xml version="1.0" encoding="utf-8"?>
<sst xmlns="http://schemas.openxmlformats.org/spreadsheetml/2006/main" count="88" uniqueCount="88">
  <si>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</si>
  <si>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</si>
  <si>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</si>
  <si>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</si>
  <si>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</si>
  <si>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</si>
  <si>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</si>
  <si>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</si>
  <si>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</si>
  <si>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</si>
  <si>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</si>
  <si>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</si>
  <si>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</si>
  <si>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</si>
  <si>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</si>
  <si>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</si>
  <si>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</si>
  <si>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</si>
  <si>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</si>
  <si>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</si>
  <si>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</si>
  <si>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</si>
  <si>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</si>
  <si>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</si>
  <si>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</si>
  <si>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</si>
  <si>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</si>
  <si>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</si>
  <si>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</si>
  <si>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</si>
  <si>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</si>
  <si>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</si>
  <si>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</si>
  <si>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</si>
  <si>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</si>
  <si>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</si>
  <si>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</si>
  <si>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</si>
  <si>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</si>
  <si>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</si>
  <si>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</si>
  <si>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</si>
  <si>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</si>
  <si>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</si>
  <si>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</si>
  <si>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</si>
  <si>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</si>
  <si>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</si>
  <si>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</si>
  <si>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</si>
  <si>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</si>
  <si>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</si>
  <si>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</si>
  <si>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</si>
  <si>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</si>
  <si>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</si>
  <si>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</si>
  <si>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</si>
  <si>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</si>
  <si>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</si>
  <si>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</si>
  <si>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</si>
  <si>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</si>
  <si>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</si>
  <si>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</si>
  <si>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</si>
  <si>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</si>
  <si>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</si>
  <si>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</si>
  <si>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</si>
  <si>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</si>
  <si>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</si>
  <si>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</si>
  <si>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</si>
  <si>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</si>
  <si>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</si>
  <si>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</si>
  <si>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</si>
  <si>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</si>
  <si>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</si>
  <si>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</si>
  <si>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</si>
  <si>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</si>
  <si>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</si>
  <si>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</si>
  <si>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</si>
  <si>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Inversiones Para el Fomento de Actividades Productivas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</si>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</sst>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3" fillId="0" borderId="3" xfId="0" applyNumberFormat="1" applyFont="1" applyBorder="1"/>
    <xf numFmtId="0" fontId="3" fillId="0" borderId="9" xfId="0" applyFont="1" applyBorder="1" applyAlignment="1">
      <alignment horizontal="justify" vertical="center" wrapText="1"/>
    </xf>
    <xf numFmtId="164" fontId="3" fillId="0" borderId="2" xfId="0" applyNumberFormat="1" applyFont="1" applyBorder="1"/>
    <xf numFmtId="164" fontId="3" fillId="0" borderId="15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86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86</xdr:row>
      <xdr:rowOff>0</xdr:rowOff>
    </xdr:from>
    <xdr:ext cx="2809874" cy="264560"/>
    <xdr:sp macro="" textlink="">
      <xdr:nvSpPr>
        <xdr:cNvPr id="8" name="7 CuadroTexto"/>
        <xdr:cNvSpPr txBox="1"/>
      </xdr:nvSpPr>
      <xdr:spPr>
        <a:xfrm>
          <a:off x="5054602" y="17322800"/>
          <a:ext cx="28098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91</xdr:row>
      <xdr:rowOff>7939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927351" y="16843377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47621</xdr:colOff>
      <xdr:row>0</xdr:row>
      <xdr:rowOff>214313</xdr:rowOff>
    </xdr:from>
    <xdr:to>
      <xdr:col>1</xdr:col>
      <xdr:colOff>1039809</xdr:colOff>
      <xdr:row>3</xdr:row>
      <xdr:rowOff>118940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1" y="214313"/>
          <a:ext cx="1214438" cy="5951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139700</xdr:rowOff>
    </xdr:from>
    <xdr:to>
      <xdr:col>7</xdr:col>
      <xdr:colOff>446343</xdr:colOff>
      <xdr:row>4</xdr:row>
      <xdr:rowOff>39320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39700"/>
          <a:ext cx="1017843" cy="81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abSelected="1" zoomScale="150" zoomScaleNormal="150" zoomScaleSheetLayoutView="40" workbookViewId="0">
      <selection activeCell="A5" sqref="A5:H5"/>
    </sheetView>
  </sheetViews>
  <sheetFormatPr baseColWidth="10" defaultRowHeight="12.75" x14ac:dyDescent="0.2"/>
  <cols>
    <col min="1" max="1" width="3.28515625" style="1" customWidth="1"/>
    <col min="2" max="2" width="52.42578125" style="1" customWidth="1"/>
    <col min="3" max="4" width="12" style="1" customWidth="1"/>
    <col min="5" max="5" width="14.7109375" style="1" bestFit="1" customWidth="1"/>
    <col min="6" max="6" width="11.5703125" style="1" customWidth="1"/>
    <col min="7" max="7" width="12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5" t="s">
        <v>85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45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44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87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43</v>
      </c>
      <c r="B5" s="35"/>
      <c r="C5" s="35"/>
      <c r="D5" s="35"/>
      <c r="E5" s="35"/>
      <c r="F5" s="35"/>
      <c r="G5" s="36"/>
      <c r="H5" s="37"/>
    </row>
    <row r="6" spans="1:8" ht="18" customHeight="1" x14ac:dyDescent="0.2"/>
    <row r="7" spans="1:8" ht="18.75" customHeight="1" x14ac:dyDescent="0.2">
      <c r="A7" s="40" t="s">
        <v>42</v>
      </c>
      <c r="B7" s="41"/>
      <c r="C7" s="46" t="s">
        <v>41</v>
      </c>
      <c r="D7" s="47"/>
      <c r="E7" s="47"/>
      <c r="F7" s="47"/>
      <c r="G7" s="48"/>
      <c r="H7" s="38" t="s">
        <v>40</v>
      </c>
    </row>
    <row r="8" spans="1:8" ht="25.5" customHeight="1" x14ac:dyDescent="0.2">
      <c r="A8" s="42"/>
      <c r="B8" s="43"/>
      <c r="C8" s="12" t="s">
        <v>39</v>
      </c>
      <c r="D8" s="11" t="s">
        <v>38</v>
      </c>
      <c r="E8" s="11" t="s">
        <v>37</v>
      </c>
      <c r="F8" s="11" t="s">
        <v>36</v>
      </c>
      <c r="G8" s="10" t="s">
        <v>35</v>
      </c>
      <c r="H8" s="39"/>
    </row>
    <row r="9" spans="1:8" ht="17.25" customHeight="1" x14ac:dyDescent="0.2">
      <c r="A9" s="44"/>
      <c r="B9" s="45"/>
      <c r="C9" s="9">
        <v>1</v>
      </c>
      <c r="D9" s="8">
        <v>2</v>
      </c>
      <c r="E9" s="8" t="s">
        <v>34</v>
      </c>
      <c r="F9" s="8">
        <v>4</v>
      </c>
      <c r="G9" s="8">
        <v>5</v>
      </c>
      <c r="H9" s="8" t="s">
        <v>33</v>
      </c>
    </row>
    <row r="10" spans="1:8" x14ac:dyDescent="0.2">
      <c r="A10" s="7"/>
      <c r="B10" s="6" t="s">
        <v>32</v>
      </c>
      <c r="C10" s="21">
        <f>SUM(C11:C17)</f>
        <v>828949973.84000003</v>
      </c>
      <c r="D10" s="21">
        <f t="shared" ref="D10:H10" si="0">SUM(D11:D17)</f>
        <v>-1567387.4299999997</v>
      </c>
      <c r="E10" s="21">
        <f t="shared" si="0"/>
        <v>827382586.40999997</v>
      </c>
      <c r="F10" s="21">
        <f t="shared" si="0"/>
        <v>827382586.40999997</v>
      </c>
      <c r="G10" s="21">
        <f t="shared" si="0"/>
        <v>827382586.40999997</v>
      </c>
      <c r="H10" s="21">
        <f t="shared" si="0"/>
        <v>0</v>
      </c>
    </row>
    <row r="11" spans="1:8" x14ac:dyDescent="0.2">
      <c r="A11" s="3"/>
      <c r="B11" s="5" t="s">
        <v>31</v>
      </c>
      <c r="C11" s="2">
        <v>137882035.09999999</v>
      </c>
      <c r="D11" s="2">
        <v>3965525.82</v>
      </c>
      <c r="E11" s="2">
        <f>C11+D11</f>
        <v>141847560.91999999</v>
      </c>
      <c r="F11" s="2">
        <v>141847560.91999999</v>
      </c>
      <c r="G11" s="2">
        <v>141847560.91999999</v>
      </c>
      <c r="H11" s="2">
        <f>E11-F11</f>
        <v>0</v>
      </c>
    </row>
    <row r="12" spans="1:8" x14ac:dyDescent="0.2">
      <c r="A12" s="3"/>
      <c r="B12" s="5" t="s">
        <v>30</v>
      </c>
      <c r="C12" s="2">
        <v>35512875.200000003</v>
      </c>
      <c r="D12" s="2">
        <v>-8176803.0300000003</v>
      </c>
      <c r="E12" s="2">
        <f t="shared" ref="E12:E75" si="1">C12+D12</f>
        <v>27336072.170000002</v>
      </c>
      <c r="F12" s="2">
        <v>27336072.170000002</v>
      </c>
      <c r="G12" s="2">
        <v>27336072.170000002</v>
      </c>
      <c r="H12" s="2">
        <f t="shared" ref="H12:H75" si="2">E12-F12</f>
        <v>0</v>
      </c>
    </row>
    <row r="13" spans="1:8" x14ac:dyDescent="0.2">
      <c r="A13" s="3"/>
      <c r="B13" s="5" t="s">
        <v>29</v>
      </c>
      <c r="C13" s="2">
        <v>35258201.609999999</v>
      </c>
      <c r="D13" s="2">
        <v>13593710.310000001</v>
      </c>
      <c r="E13" s="2">
        <f t="shared" si="1"/>
        <v>48851911.920000002</v>
      </c>
      <c r="F13" s="2">
        <v>48851911.920000002</v>
      </c>
      <c r="G13" s="2">
        <v>48851911.920000002</v>
      </c>
      <c r="H13" s="2">
        <f t="shared" si="2"/>
        <v>0</v>
      </c>
    </row>
    <row r="14" spans="1:8" x14ac:dyDescent="0.2">
      <c r="A14" s="3"/>
      <c r="B14" s="5" t="s">
        <v>28</v>
      </c>
      <c r="C14" s="2">
        <v>18859419.16</v>
      </c>
      <c r="D14" s="2">
        <v>13822325.99</v>
      </c>
      <c r="E14" s="2">
        <f t="shared" si="1"/>
        <v>32681745.149999999</v>
      </c>
      <c r="F14" s="2">
        <v>32681745.149999999</v>
      </c>
      <c r="G14" s="2">
        <v>32681745.149999999</v>
      </c>
      <c r="H14" s="2">
        <f t="shared" si="2"/>
        <v>0</v>
      </c>
    </row>
    <row r="15" spans="1:8" x14ac:dyDescent="0.2">
      <c r="A15" s="3"/>
      <c r="B15" s="5" t="s">
        <v>27</v>
      </c>
      <c r="C15" s="2">
        <v>601437442.76999998</v>
      </c>
      <c r="D15" s="2">
        <v>-24772146.52</v>
      </c>
      <c r="E15" s="2">
        <f t="shared" si="1"/>
        <v>576665296.25</v>
      </c>
      <c r="F15" s="2">
        <v>576665296.25</v>
      </c>
      <c r="G15" s="2">
        <v>576665296.25</v>
      </c>
      <c r="H15" s="2">
        <f t="shared" si="2"/>
        <v>0</v>
      </c>
    </row>
    <row r="16" spans="1:8" x14ac:dyDescent="0.2">
      <c r="A16" s="3"/>
      <c r="B16" s="5" t="s">
        <v>26</v>
      </c>
      <c r="C16" s="2">
        <v>0</v>
      </c>
      <c r="D16" s="2">
        <v>0</v>
      </c>
      <c r="E16" s="2">
        <f t="shared" si="1"/>
        <v>0</v>
      </c>
      <c r="F16" s="2">
        <v>0</v>
      </c>
      <c r="G16" s="2">
        <v>0</v>
      </c>
      <c r="H16" s="2">
        <f t="shared" si="2"/>
        <v>0</v>
      </c>
    </row>
    <row r="17" spans="1:8" x14ac:dyDescent="0.2">
      <c r="A17" s="3"/>
      <c r="B17" s="5" t="s">
        <v>25</v>
      </c>
      <c r="C17" s="2">
        <v>0</v>
      </c>
      <c r="D17" s="2">
        <v>0</v>
      </c>
      <c r="E17" s="2">
        <f t="shared" si="1"/>
        <v>0</v>
      </c>
      <c r="F17" s="2">
        <v>0</v>
      </c>
      <c r="G17" s="2">
        <v>0</v>
      </c>
      <c r="H17" s="2">
        <f t="shared" si="2"/>
        <v>0</v>
      </c>
    </row>
    <row r="18" spans="1:8" x14ac:dyDescent="0.2">
      <c r="A18" s="3"/>
      <c r="B18" s="22" t="s">
        <v>24</v>
      </c>
      <c r="C18" s="23">
        <f>SUM(C19:C27)</f>
        <v>52732710.580000006</v>
      </c>
      <c r="D18" s="23">
        <f t="shared" ref="D18:H18" si="3">SUM(D19:D27)</f>
        <v>31052816.359999992</v>
      </c>
      <c r="E18" s="23">
        <f t="shared" si="3"/>
        <v>83785526.939999998</v>
      </c>
      <c r="F18" s="23">
        <f t="shared" si="3"/>
        <v>82320984.769999996</v>
      </c>
      <c r="G18" s="23">
        <f t="shared" si="3"/>
        <v>82254451.939999998</v>
      </c>
      <c r="H18" s="23">
        <f t="shared" si="3"/>
        <v>1464542.1700000018</v>
      </c>
    </row>
    <row r="19" spans="1:8" ht="25.5" x14ac:dyDescent="0.2">
      <c r="A19" s="3"/>
      <c r="B19" s="5" t="s">
        <v>23</v>
      </c>
      <c r="C19" s="2">
        <v>38359774.039999999</v>
      </c>
      <c r="D19" s="2">
        <v>18223864.5</v>
      </c>
      <c r="E19" s="2">
        <f t="shared" si="1"/>
        <v>56583638.539999999</v>
      </c>
      <c r="F19" s="2">
        <v>55119096.369999997</v>
      </c>
      <c r="G19" s="2">
        <v>55119096.369999997</v>
      </c>
      <c r="H19" s="2">
        <f t="shared" si="2"/>
        <v>1464542.1700000018</v>
      </c>
    </row>
    <row r="20" spans="1:8" x14ac:dyDescent="0.2">
      <c r="A20" s="3"/>
      <c r="B20" s="5" t="s">
        <v>22</v>
      </c>
      <c r="C20" s="2">
        <v>1564963.21</v>
      </c>
      <c r="D20" s="2">
        <v>2279337.5099999998</v>
      </c>
      <c r="E20" s="2">
        <f t="shared" si="1"/>
        <v>3844300.7199999997</v>
      </c>
      <c r="F20" s="2">
        <v>3844300.72</v>
      </c>
      <c r="G20" s="2">
        <v>3830960.72</v>
      </c>
      <c r="H20" s="2">
        <f t="shared" si="2"/>
        <v>0</v>
      </c>
    </row>
    <row r="21" spans="1:8" ht="25.5" x14ac:dyDescent="0.2">
      <c r="A21" s="3"/>
      <c r="B21" s="5" t="s">
        <v>21</v>
      </c>
      <c r="C21" s="2">
        <v>0</v>
      </c>
      <c r="D21" s="2">
        <v>0</v>
      </c>
      <c r="E21" s="2">
        <f t="shared" si="1"/>
        <v>0</v>
      </c>
      <c r="F21" s="2">
        <v>0</v>
      </c>
      <c r="G21" s="2">
        <v>0</v>
      </c>
      <c r="H21" s="2">
        <f t="shared" si="2"/>
        <v>0</v>
      </c>
    </row>
    <row r="22" spans="1:8" x14ac:dyDescent="0.2">
      <c r="A22" s="3"/>
      <c r="B22" s="5" t="s">
        <v>20</v>
      </c>
      <c r="C22" s="2">
        <v>520262.42</v>
      </c>
      <c r="D22" s="2">
        <v>1557320.96</v>
      </c>
      <c r="E22" s="2">
        <f t="shared" si="1"/>
        <v>2077583.38</v>
      </c>
      <c r="F22" s="2">
        <v>2077583.38</v>
      </c>
      <c r="G22" s="2">
        <v>2077583.38</v>
      </c>
      <c r="H22" s="2">
        <f t="shared" si="2"/>
        <v>0</v>
      </c>
    </row>
    <row r="23" spans="1:8" x14ac:dyDescent="0.2">
      <c r="A23" s="3"/>
      <c r="B23" s="5" t="s">
        <v>19</v>
      </c>
      <c r="C23" s="2">
        <v>36211.129999999997</v>
      </c>
      <c r="D23" s="2">
        <v>2726205.26</v>
      </c>
      <c r="E23" s="2">
        <f t="shared" si="1"/>
        <v>2762416.3899999997</v>
      </c>
      <c r="F23" s="2">
        <v>2762416.39</v>
      </c>
      <c r="G23" s="2">
        <v>2762416.4</v>
      </c>
      <c r="H23" s="2">
        <f t="shared" si="2"/>
        <v>0</v>
      </c>
    </row>
    <row r="24" spans="1:8" x14ac:dyDescent="0.2">
      <c r="A24" s="3"/>
      <c r="B24" s="5" t="s">
        <v>18</v>
      </c>
      <c r="C24" s="2">
        <v>3643156.75</v>
      </c>
      <c r="D24" s="2">
        <v>1651081.83</v>
      </c>
      <c r="E24" s="2">
        <f t="shared" si="1"/>
        <v>5294238.58</v>
      </c>
      <c r="F24" s="2">
        <v>5294238.58</v>
      </c>
      <c r="G24" s="2">
        <v>5294238.58</v>
      </c>
      <c r="H24" s="2">
        <f t="shared" si="2"/>
        <v>0</v>
      </c>
    </row>
    <row r="25" spans="1:8" ht="25.5" x14ac:dyDescent="0.2">
      <c r="A25" s="3"/>
      <c r="B25" s="5" t="s">
        <v>17</v>
      </c>
      <c r="C25" s="2">
        <v>233989.7</v>
      </c>
      <c r="D25" s="2">
        <v>1143033.3799999999</v>
      </c>
      <c r="E25" s="2">
        <f t="shared" si="1"/>
        <v>1377023.0799999998</v>
      </c>
      <c r="F25" s="2">
        <v>1377023.08</v>
      </c>
      <c r="G25" s="2">
        <v>1377023.08</v>
      </c>
      <c r="H25" s="2">
        <f t="shared" si="2"/>
        <v>0</v>
      </c>
    </row>
    <row r="26" spans="1:8" x14ac:dyDescent="0.2">
      <c r="A26" s="3"/>
      <c r="B26" s="5" t="s">
        <v>16</v>
      </c>
      <c r="C26" s="2">
        <v>0</v>
      </c>
      <c r="D26" s="2">
        <v>0</v>
      </c>
      <c r="E26" s="2">
        <f t="shared" si="1"/>
        <v>0</v>
      </c>
      <c r="F26" s="2">
        <v>0</v>
      </c>
      <c r="G26" s="2">
        <v>0</v>
      </c>
      <c r="H26" s="2">
        <f t="shared" si="2"/>
        <v>0</v>
      </c>
    </row>
    <row r="27" spans="1:8" x14ac:dyDescent="0.2">
      <c r="A27" s="3"/>
      <c r="B27" s="5" t="s">
        <v>15</v>
      </c>
      <c r="C27" s="2">
        <v>8374353.3300000001</v>
      </c>
      <c r="D27" s="2">
        <v>3471972.92</v>
      </c>
      <c r="E27" s="2">
        <f t="shared" si="1"/>
        <v>11846326.25</v>
      </c>
      <c r="F27" s="2">
        <v>11846326.25</v>
      </c>
      <c r="G27" s="2">
        <v>11793133.41</v>
      </c>
      <c r="H27" s="2">
        <f t="shared" si="2"/>
        <v>0</v>
      </c>
    </row>
    <row r="28" spans="1:8" x14ac:dyDescent="0.2">
      <c r="A28" s="3"/>
      <c r="B28" s="4" t="s">
        <v>14</v>
      </c>
      <c r="C28" s="23">
        <f>SUM(C29:C37)</f>
        <v>109289199.47</v>
      </c>
      <c r="D28" s="23">
        <f t="shared" ref="D28:H28" si="4">SUM(D29:D37)</f>
        <v>17012332.920000002</v>
      </c>
      <c r="E28" s="23">
        <f t="shared" si="4"/>
        <v>126301532.39</v>
      </c>
      <c r="F28" s="23">
        <f t="shared" si="4"/>
        <v>123495617.33999999</v>
      </c>
      <c r="G28" s="23">
        <f t="shared" si="4"/>
        <v>117705492.77999999</v>
      </c>
      <c r="H28" s="23">
        <f t="shared" si="4"/>
        <v>2805915.0499999993</v>
      </c>
    </row>
    <row r="29" spans="1:8" x14ac:dyDescent="0.2">
      <c r="A29" s="3"/>
      <c r="B29" s="5" t="s">
        <v>13</v>
      </c>
      <c r="C29" s="2">
        <v>21005129.960000001</v>
      </c>
      <c r="D29" s="2">
        <v>2181784.11</v>
      </c>
      <c r="E29" s="2">
        <f t="shared" si="1"/>
        <v>23186914.07</v>
      </c>
      <c r="F29" s="2">
        <v>23186914.07</v>
      </c>
      <c r="G29" s="2">
        <v>22681774.18</v>
      </c>
      <c r="H29" s="2">
        <f t="shared" si="2"/>
        <v>0</v>
      </c>
    </row>
    <row r="30" spans="1:8" x14ac:dyDescent="0.2">
      <c r="A30" s="3"/>
      <c r="B30" s="5" t="s">
        <v>12</v>
      </c>
      <c r="C30" s="2">
        <v>18512624.300000001</v>
      </c>
      <c r="D30" s="2">
        <v>303522.05</v>
      </c>
      <c r="E30" s="2">
        <f t="shared" si="1"/>
        <v>18816146.350000001</v>
      </c>
      <c r="F30" s="2">
        <v>18816146.34</v>
      </c>
      <c r="G30" s="2">
        <v>17352436.670000002</v>
      </c>
      <c r="H30" s="2">
        <f t="shared" si="2"/>
        <v>1.0000001639127731E-2</v>
      </c>
    </row>
    <row r="31" spans="1:8" x14ac:dyDescent="0.2">
      <c r="A31" s="3"/>
      <c r="B31" s="5" t="s">
        <v>11</v>
      </c>
      <c r="C31" s="2">
        <v>7751024</v>
      </c>
      <c r="D31" s="2">
        <v>7490427.71</v>
      </c>
      <c r="E31" s="2">
        <f t="shared" si="1"/>
        <v>15241451.710000001</v>
      </c>
      <c r="F31" s="2">
        <v>15241451.710000001</v>
      </c>
      <c r="G31" s="2">
        <v>15241451.710000001</v>
      </c>
      <c r="H31" s="2">
        <f t="shared" si="2"/>
        <v>0</v>
      </c>
    </row>
    <row r="32" spans="1:8" x14ac:dyDescent="0.2">
      <c r="A32" s="3"/>
      <c r="B32" s="5" t="s">
        <v>10</v>
      </c>
      <c r="C32" s="2">
        <v>2419892.27</v>
      </c>
      <c r="D32" s="2">
        <v>-409869.69</v>
      </c>
      <c r="E32" s="2">
        <f t="shared" si="1"/>
        <v>2010022.58</v>
      </c>
      <c r="F32" s="2">
        <v>2010022.48</v>
      </c>
      <c r="G32" s="2">
        <v>2010022.48</v>
      </c>
      <c r="H32" s="2">
        <f t="shared" si="2"/>
        <v>0.10000000009313226</v>
      </c>
    </row>
    <row r="33" spans="1:8" ht="25.5" x14ac:dyDescent="0.2">
      <c r="A33" s="3"/>
      <c r="B33" s="5" t="s">
        <v>9</v>
      </c>
      <c r="C33" s="2">
        <v>23366000.699999999</v>
      </c>
      <c r="D33" s="2">
        <v>7579499.5199999996</v>
      </c>
      <c r="E33" s="2">
        <f t="shared" si="1"/>
        <v>30945500.219999999</v>
      </c>
      <c r="F33" s="2">
        <v>28139585.280000001</v>
      </c>
      <c r="G33" s="2">
        <v>28134504.280000001</v>
      </c>
      <c r="H33" s="2">
        <f t="shared" si="2"/>
        <v>2805914.9399999976</v>
      </c>
    </row>
    <row r="34" spans="1:8" x14ac:dyDescent="0.2">
      <c r="A34" s="3"/>
      <c r="B34" s="5" t="s">
        <v>8</v>
      </c>
      <c r="C34" s="2">
        <v>0</v>
      </c>
      <c r="D34" s="2">
        <v>0</v>
      </c>
      <c r="E34" s="2">
        <f t="shared" si="1"/>
        <v>0</v>
      </c>
      <c r="F34" s="2">
        <v>0</v>
      </c>
      <c r="G34" s="2">
        <v>0</v>
      </c>
      <c r="H34" s="2">
        <f t="shared" si="2"/>
        <v>0</v>
      </c>
    </row>
    <row r="35" spans="1:8" x14ac:dyDescent="0.2">
      <c r="A35" s="3"/>
      <c r="B35" s="5" t="s">
        <v>7</v>
      </c>
      <c r="C35" s="2">
        <v>8781053.2699999996</v>
      </c>
      <c r="D35" s="2">
        <v>-1366741.44</v>
      </c>
      <c r="E35" s="2">
        <f t="shared" si="1"/>
        <v>7414311.8300000001</v>
      </c>
      <c r="F35" s="2">
        <v>7414311.8300000001</v>
      </c>
      <c r="G35" s="2">
        <v>7414311.8300000001</v>
      </c>
      <c r="H35" s="2">
        <f t="shared" si="2"/>
        <v>0</v>
      </c>
    </row>
    <row r="36" spans="1:8" x14ac:dyDescent="0.2">
      <c r="A36" s="3"/>
      <c r="B36" s="5" t="s">
        <v>6</v>
      </c>
      <c r="C36" s="2">
        <v>4187506</v>
      </c>
      <c r="D36" s="2">
        <v>4065991.52</v>
      </c>
      <c r="E36" s="2">
        <f t="shared" si="1"/>
        <v>8253497.5199999996</v>
      </c>
      <c r="F36" s="2">
        <v>8253497.5199999996</v>
      </c>
      <c r="G36" s="2">
        <v>8253497.5199999996</v>
      </c>
      <c r="H36" s="2">
        <f t="shared" si="2"/>
        <v>0</v>
      </c>
    </row>
    <row r="37" spans="1:8" x14ac:dyDescent="0.2">
      <c r="A37" s="3"/>
      <c r="B37" s="5" t="s">
        <v>5</v>
      </c>
      <c r="C37" s="2">
        <v>23265968.969999999</v>
      </c>
      <c r="D37" s="2">
        <v>-2832280.86</v>
      </c>
      <c r="E37" s="2">
        <f t="shared" si="1"/>
        <v>20433688.109999999</v>
      </c>
      <c r="F37" s="2">
        <v>20433688.109999999</v>
      </c>
      <c r="G37" s="2">
        <v>16617494.109999999</v>
      </c>
      <c r="H37" s="2">
        <f t="shared" si="2"/>
        <v>0</v>
      </c>
    </row>
    <row r="38" spans="1:8" ht="25.5" customHeight="1" x14ac:dyDescent="0.2">
      <c r="A38" s="3"/>
      <c r="B38" s="4" t="s">
        <v>4</v>
      </c>
      <c r="C38" s="23">
        <f>SUM(C39:C47)</f>
        <v>34661839.079999998</v>
      </c>
      <c r="D38" s="23">
        <f t="shared" ref="D38:H38" si="5">SUM(D39:D47)</f>
        <v>-31948191.280000001</v>
      </c>
      <c r="E38" s="23">
        <f t="shared" si="5"/>
        <v>2713647.8000000003</v>
      </c>
      <c r="F38" s="23">
        <f t="shared" si="5"/>
        <v>2713647.8</v>
      </c>
      <c r="G38" s="23">
        <f t="shared" si="5"/>
        <v>2713647.8</v>
      </c>
      <c r="H38" s="23">
        <f t="shared" si="5"/>
        <v>0</v>
      </c>
    </row>
    <row r="39" spans="1:8" x14ac:dyDescent="0.2">
      <c r="A39" s="3"/>
      <c r="B39" s="5" t="s">
        <v>3</v>
      </c>
      <c r="C39" s="2">
        <v>0</v>
      </c>
      <c r="D39" s="2">
        <v>0</v>
      </c>
      <c r="E39" s="2">
        <f t="shared" si="1"/>
        <v>0</v>
      </c>
      <c r="F39" s="2">
        <v>0</v>
      </c>
      <c r="G39" s="2">
        <v>0</v>
      </c>
      <c r="H39" s="2">
        <f t="shared" si="2"/>
        <v>0</v>
      </c>
    </row>
    <row r="40" spans="1:8" x14ac:dyDescent="0.2">
      <c r="A40" s="3"/>
      <c r="B40" s="5" t="s">
        <v>2</v>
      </c>
      <c r="C40" s="2">
        <v>0</v>
      </c>
      <c r="D40" s="2">
        <v>0</v>
      </c>
      <c r="E40" s="2">
        <f t="shared" si="1"/>
        <v>0</v>
      </c>
      <c r="F40" s="2">
        <v>0</v>
      </c>
      <c r="G40" s="2">
        <v>0</v>
      </c>
      <c r="H40" s="2">
        <f t="shared" si="2"/>
        <v>0</v>
      </c>
    </row>
    <row r="41" spans="1:8" x14ac:dyDescent="0.2">
      <c r="A41" s="3"/>
      <c r="B41" s="5" t="s">
        <v>1</v>
      </c>
      <c r="C41" s="2">
        <v>32200000</v>
      </c>
      <c r="D41" s="2">
        <v>-32200000</v>
      </c>
      <c r="E41" s="2">
        <f t="shared" si="1"/>
        <v>0</v>
      </c>
      <c r="F41" s="2">
        <v>0</v>
      </c>
      <c r="G41" s="2">
        <v>0</v>
      </c>
      <c r="H41" s="2">
        <f t="shared" si="2"/>
        <v>0</v>
      </c>
    </row>
    <row r="42" spans="1:8" x14ac:dyDescent="0.2">
      <c r="A42" s="3"/>
      <c r="B42" s="5" t="s">
        <v>0</v>
      </c>
      <c r="C42" s="2">
        <v>2461839.08</v>
      </c>
      <c r="D42" s="2">
        <v>251808.72</v>
      </c>
      <c r="E42" s="2">
        <f t="shared" si="1"/>
        <v>2713647.8000000003</v>
      </c>
      <c r="F42" s="2">
        <v>2713647.8</v>
      </c>
      <c r="G42" s="2">
        <v>2713647.8</v>
      </c>
      <c r="H42" s="2">
        <f t="shared" si="2"/>
        <v>0</v>
      </c>
    </row>
    <row r="43" spans="1:8" x14ac:dyDescent="0.2">
      <c r="A43" s="3"/>
      <c r="B43" s="5" t="s">
        <v>46</v>
      </c>
      <c r="C43" s="2">
        <v>0</v>
      </c>
      <c r="D43" s="2">
        <v>0</v>
      </c>
      <c r="E43" s="2">
        <f t="shared" si="1"/>
        <v>0</v>
      </c>
      <c r="F43" s="2">
        <v>0</v>
      </c>
      <c r="G43" s="2">
        <v>0</v>
      </c>
      <c r="H43" s="2">
        <f t="shared" si="2"/>
        <v>0</v>
      </c>
    </row>
    <row r="44" spans="1:8" x14ac:dyDescent="0.2">
      <c r="A44" s="3"/>
      <c r="B44" s="5" t="s">
        <v>84</v>
      </c>
      <c r="C44" s="2">
        <v>0</v>
      </c>
      <c r="D44" s="2">
        <v>0</v>
      </c>
      <c r="E44" s="2">
        <f t="shared" si="1"/>
        <v>0</v>
      </c>
      <c r="F44" s="2">
        <v>0</v>
      </c>
      <c r="G44" s="2">
        <v>0</v>
      </c>
      <c r="H44" s="2">
        <f t="shared" si="2"/>
        <v>0</v>
      </c>
    </row>
    <row r="45" spans="1:8" x14ac:dyDescent="0.2">
      <c r="A45" s="3"/>
      <c r="B45" s="5" t="s">
        <v>47</v>
      </c>
      <c r="C45" s="2">
        <v>0</v>
      </c>
      <c r="D45" s="2">
        <v>0</v>
      </c>
      <c r="E45" s="2">
        <f t="shared" si="1"/>
        <v>0</v>
      </c>
      <c r="F45" s="2">
        <v>0</v>
      </c>
      <c r="G45" s="2">
        <v>0</v>
      </c>
      <c r="H45" s="2">
        <f t="shared" si="2"/>
        <v>0</v>
      </c>
    </row>
    <row r="46" spans="1:8" x14ac:dyDescent="0.2">
      <c r="A46" s="3"/>
      <c r="B46" s="5" t="s">
        <v>48</v>
      </c>
      <c r="C46" s="2">
        <v>0</v>
      </c>
      <c r="D46" s="2">
        <v>0</v>
      </c>
      <c r="E46" s="2">
        <f t="shared" si="1"/>
        <v>0</v>
      </c>
      <c r="F46" s="2">
        <v>0</v>
      </c>
      <c r="G46" s="2">
        <v>0</v>
      </c>
      <c r="H46" s="2">
        <f t="shared" si="2"/>
        <v>0</v>
      </c>
    </row>
    <row r="47" spans="1:8" x14ac:dyDescent="0.2">
      <c r="A47" s="3"/>
      <c r="B47" s="5" t="s">
        <v>49</v>
      </c>
      <c r="C47" s="2">
        <v>0</v>
      </c>
      <c r="D47" s="2">
        <v>0</v>
      </c>
      <c r="E47" s="2">
        <f t="shared" si="1"/>
        <v>0</v>
      </c>
      <c r="F47" s="2">
        <v>0</v>
      </c>
      <c r="G47" s="2">
        <v>0</v>
      </c>
      <c r="H47" s="2">
        <f t="shared" si="2"/>
        <v>0</v>
      </c>
    </row>
    <row r="48" spans="1:8" x14ac:dyDescent="0.2">
      <c r="A48" s="3"/>
      <c r="B48" s="4" t="s">
        <v>50</v>
      </c>
      <c r="C48" s="23">
        <f>SUM(C49:C57)</f>
        <v>0</v>
      </c>
      <c r="D48" s="23">
        <f t="shared" ref="D48:H48" si="6">SUM(D49:D57)</f>
        <v>19372479.48</v>
      </c>
      <c r="E48" s="23">
        <f t="shared" si="6"/>
        <v>19372479.48</v>
      </c>
      <c r="F48" s="23">
        <f t="shared" si="6"/>
        <v>19337215.489999998</v>
      </c>
      <c r="G48" s="23">
        <f t="shared" si="6"/>
        <v>19337215.489999998</v>
      </c>
      <c r="H48" s="23">
        <f t="shared" si="6"/>
        <v>35263.990000000224</v>
      </c>
    </row>
    <row r="49" spans="1:8" x14ac:dyDescent="0.2">
      <c r="A49" s="3"/>
      <c r="B49" s="5" t="s">
        <v>51</v>
      </c>
      <c r="C49" s="2">
        <v>0</v>
      </c>
      <c r="D49" s="2">
        <v>11925729.91</v>
      </c>
      <c r="E49" s="2">
        <f t="shared" si="1"/>
        <v>11925729.91</v>
      </c>
      <c r="F49" s="2">
        <v>11925729.91</v>
      </c>
      <c r="G49" s="2">
        <v>11925729.91</v>
      </c>
      <c r="H49" s="2">
        <f t="shared" si="2"/>
        <v>0</v>
      </c>
    </row>
    <row r="50" spans="1:8" x14ac:dyDescent="0.2">
      <c r="A50" s="3"/>
      <c r="B50" s="5" t="s">
        <v>52</v>
      </c>
      <c r="C50" s="2">
        <v>0</v>
      </c>
      <c r="D50" s="2">
        <v>2039551.17</v>
      </c>
      <c r="E50" s="2">
        <f t="shared" si="1"/>
        <v>2039551.17</v>
      </c>
      <c r="F50" s="2">
        <v>2004287.17</v>
      </c>
      <c r="G50" s="2">
        <v>2004287.17</v>
      </c>
      <c r="H50" s="2">
        <f t="shared" si="2"/>
        <v>35264</v>
      </c>
    </row>
    <row r="51" spans="1:8" x14ac:dyDescent="0.2">
      <c r="A51" s="3"/>
      <c r="B51" s="5" t="s">
        <v>53</v>
      </c>
      <c r="C51" s="2">
        <v>0</v>
      </c>
      <c r="D51" s="2">
        <v>0</v>
      </c>
      <c r="E51" s="2">
        <f t="shared" si="1"/>
        <v>0</v>
      </c>
      <c r="F51" s="2">
        <v>0</v>
      </c>
      <c r="G51" s="2">
        <v>0</v>
      </c>
      <c r="H51" s="2">
        <f t="shared" si="2"/>
        <v>0</v>
      </c>
    </row>
    <row r="52" spans="1:8" x14ac:dyDescent="0.2">
      <c r="A52" s="3"/>
      <c r="B52" s="5" t="s">
        <v>54</v>
      </c>
      <c r="C52" s="2">
        <v>0</v>
      </c>
      <c r="D52" s="2">
        <v>3161399.99</v>
      </c>
      <c r="E52" s="2">
        <f t="shared" si="1"/>
        <v>3161399.99</v>
      </c>
      <c r="F52" s="2">
        <v>3161400</v>
      </c>
      <c r="G52" s="2">
        <v>3161400</v>
      </c>
      <c r="H52" s="2">
        <f t="shared" si="2"/>
        <v>-9.9999997764825821E-3</v>
      </c>
    </row>
    <row r="53" spans="1:8" x14ac:dyDescent="0.2">
      <c r="A53" s="3"/>
      <c r="B53" s="5" t="s">
        <v>55</v>
      </c>
      <c r="C53" s="2">
        <v>0</v>
      </c>
      <c r="D53" s="2">
        <v>0</v>
      </c>
      <c r="E53" s="2">
        <f t="shared" si="1"/>
        <v>0</v>
      </c>
      <c r="F53" s="2">
        <v>0</v>
      </c>
      <c r="G53" s="2">
        <v>0</v>
      </c>
      <c r="H53" s="2">
        <f t="shared" si="2"/>
        <v>0</v>
      </c>
    </row>
    <row r="54" spans="1:8" x14ac:dyDescent="0.2">
      <c r="A54" s="3"/>
      <c r="B54" s="5" t="s">
        <v>56</v>
      </c>
      <c r="C54" s="2">
        <v>0</v>
      </c>
      <c r="D54" s="2">
        <v>1488726.85</v>
      </c>
      <c r="E54" s="2">
        <f t="shared" si="1"/>
        <v>1488726.85</v>
      </c>
      <c r="F54" s="2">
        <v>1488726.85</v>
      </c>
      <c r="G54" s="2">
        <v>1488726.85</v>
      </c>
      <c r="H54" s="2">
        <f t="shared" si="2"/>
        <v>0</v>
      </c>
    </row>
    <row r="55" spans="1:8" x14ac:dyDescent="0.2">
      <c r="A55" s="3"/>
      <c r="B55" s="5" t="s">
        <v>57</v>
      </c>
      <c r="C55" s="2">
        <v>0</v>
      </c>
      <c r="D55" s="2">
        <v>0</v>
      </c>
      <c r="E55" s="2">
        <f t="shared" si="1"/>
        <v>0</v>
      </c>
      <c r="F55" s="2">
        <v>0</v>
      </c>
      <c r="G55" s="2">
        <v>0</v>
      </c>
      <c r="H55" s="2">
        <f t="shared" si="2"/>
        <v>0</v>
      </c>
    </row>
    <row r="56" spans="1:8" x14ac:dyDescent="0.2">
      <c r="A56" s="3"/>
      <c r="B56" s="5" t="s">
        <v>58</v>
      </c>
      <c r="C56" s="2">
        <v>0</v>
      </c>
      <c r="D56" s="2">
        <v>0</v>
      </c>
      <c r="E56" s="2">
        <f t="shared" si="1"/>
        <v>0</v>
      </c>
      <c r="F56" s="2">
        <v>0</v>
      </c>
      <c r="G56" s="2">
        <v>0</v>
      </c>
      <c r="H56" s="2">
        <f t="shared" si="2"/>
        <v>0</v>
      </c>
    </row>
    <row r="57" spans="1:8" x14ac:dyDescent="0.2">
      <c r="A57" s="3"/>
      <c r="B57" s="5" t="s">
        <v>59</v>
      </c>
      <c r="C57" s="2">
        <v>0</v>
      </c>
      <c r="D57" s="2">
        <v>757071.56</v>
      </c>
      <c r="E57" s="2">
        <f t="shared" si="1"/>
        <v>757071.56</v>
      </c>
      <c r="F57" s="2">
        <v>757071.56</v>
      </c>
      <c r="G57" s="2">
        <v>757071.56</v>
      </c>
      <c r="H57" s="2">
        <f t="shared" si="2"/>
        <v>0</v>
      </c>
    </row>
    <row r="58" spans="1:8" x14ac:dyDescent="0.2">
      <c r="A58" s="3"/>
      <c r="B58" s="4" t="s">
        <v>60</v>
      </c>
      <c r="C58" s="23">
        <f>SUM(C59:C61)</f>
        <v>0</v>
      </c>
      <c r="D58" s="23">
        <f t="shared" ref="D58:H58" si="7">SUM(D59:D61)</f>
        <v>0</v>
      </c>
      <c r="E58" s="23">
        <f t="shared" si="7"/>
        <v>0</v>
      </c>
      <c r="F58" s="23">
        <f t="shared" si="7"/>
        <v>0</v>
      </c>
      <c r="G58" s="23">
        <f t="shared" si="7"/>
        <v>0</v>
      </c>
      <c r="H58" s="23">
        <f t="shared" si="7"/>
        <v>0</v>
      </c>
    </row>
    <row r="59" spans="1:8" x14ac:dyDescent="0.2">
      <c r="A59" s="3"/>
      <c r="B59" s="5" t="s">
        <v>61</v>
      </c>
      <c r="C59" s="2">
        <v>0</v>
      </c>
      <c r="D59" s="2">
        <v>0</v>
      </c>
      <c r="E59" s="2">
        <f t="shared" si="1"/>
        <v>0</v>
      </c>
      <c r="F59" s="2">
        <v>0</v>
      </c>
      <c r="G59" s="2">
        <v>0</v>
      </c>
      <c r="H59" s="2">
        <f t="shared" si="2"/>
        <v>0</v>
      </c>
    </row>
    <row r="60" spans="1:8" x14ac:dyDescent="0.2">
      <c r="A60" s="3"/>
      <c r="B60" s="5" t="s">
        <v>62</v>
      </c>
      <c r="C60" s="2">
        <v>0</v>
      </c>
      <c r="D60" s="2">
        <v>0</v>
      </c>
      <c r="E60" s="2">
        <f t="shared" si="1"/>
        <v>0</v>
      </c>
      <c r="F60" s="2">
        <v>0</v>
      </c>
      <c r="G60" s="2">
        <v>0</v>
      </c>
      <c r="H60" s="2">
        <f t="shared" si="2"/>
        <v>0</v>
      </c>
    </row>
    <row r="61" spans="1:8" x14ac:dyDescent="0.2">
      <c r="A61" s="3"/>
      <c r="B61" s="5" t="s">
        <v>63</v>
      </c>
      <c r="C61" s="2">
        <v>0</v>
      </c>
      <c r="D61" s="2">
        <v>0</v>
      </c>
      <c r="E61" s="2">
        <f t="shared" si="1"/>
        <v>0</v>
      </c>
      <c r="F61" s="2">
        <v>0</v>
      </c>
      <c r="G61" s="2">
        <v>0</v>
      </c>
      <c r="H61" s="2">
        <f t="shared" si="2"/>
        <v>0</v>
      </c>
    </row>
    <row r="62" spans="1:8" x14ac:dyDescent="0.2">
      <c r="A62" s="3"/>
      <c r="B62" s="4" t="s">
        <v>64</v>
      </c>
      <c r="C62" s="23">
        <f t="shared" ref="C62:H62" si="8">SUM(C63:C69)</f>
        <v>0</v>
      </c>
      <c r="D62" s="23">
        <f t="shared" si="8"/>
        <v>160557582.46000001</v>
      </c>
      <c r="E62" s="23">
        <f t="shared" si="8"/>
        <v>160557582.46000001</v>
      </c>
      <c r="F62" s="23">
        <f t="shared" si="8"/>
        <v>99996209.640000001</v>
      </c>
      <c r="G62" s="23">
        <f t="shared" si="8"/>
        <v>99996209.640000001</v>
      </c>
      <c r="H62" s="23">
        <f t="shared" si="8"/>
        <v>60561372.82</v>
      </c>
    </row>
    <row r="63" spans="1:8" x14ac:dyDescent="0.2">
      <c r="A63" s="3"/>
      <c r="B63" s="5" t="s">
        <v>86</v>
      </c>
      <c r="C63" s="2">
        <v>0</v>
      </c>
      <c r="D63" s="2">
        <v>0</v>
      </c>
      <c r="E63" s="2">
        <f t="shared" si="1"/>
        <v>0</v>
      </c>
      <c r="F63" s="2">
        <v>0</v>
      </c>
      <c r="G63" s="2">
        <v>0</v>
      </c>
      <c r="H63" s="2">
        <f t="shared" si="2"/>
        <v>0</v>
      </c>
    </row>
    <row r="64" spans="1:8" x14ac:dyDescent="0.2">
      <c r="A64" s="3"/>
      <c r="B64" s="5" t="s">
        <v>65</v>
      </c>
      <c r="C64" s="2">
        <v>0</v>
      </c>
      <c r="D64" s="2">
        <v>0</v>
      </c>
      <c r="E64" s="2">
        <f t="shared" si="1"/>
        <v>0</v>
      </c>
      <c r="F64" s="2">
        <v>0</v>
      </c>
      <c r="G64" s="2">
        <v>0</v>
      </c>
      <c r="H64" s="2">
        <f t="shared" si="2"/>
        <v>0</v>
      </c>
    </row>
    <row r="65" spans="1:8" x14ac:dyDescent="0.2">
      <c r="A65" s="3"/>
      <c r="B65" s="5" t="s">
        <v>66</v>
      </c>
      <c r="C65" s="2">
        <v>0</v>
      </c>
      <c r="D65" s="2">
        <v>0</v>
      </c>
      <c r="E65" s="2">
        <f t="shared" si="1"/>
        <v>0</v>
      </c>
      <c r="F65" s="2">
        <v>0</v>
      </c>
      <c r="G65" s="2">
        <v>0</v>
      </c>
      <c r="H65" s="2">
        <f t="shared" si="2"/>
        <v>0</v>
      </c>
    </row>
    <row r="66" spans="1:8" x14ac:dyDescent="0.2">
      <c r="A66" s="3"/>
      <c r="B66" s="5" t="s">
        <v>67</v>
      </c>
      <c r="C66" s="2">
        <v>0</v>
      </c>
      <c r="D66" s="2">
        <v>0</v>
      </c>
      <c r="E66" s="2">
        <f t="shared" si="1"/>
        <v>0</v>
      </c>
      <c r="F66" s="2">
        <v>0</v>
      </c>
      <c r="G66" s="2">
        <v>0</v>
      </c>
      <c r="H66" s="2">
        <f t="shared" si="2"/>
        <v>0</v>
      </c>
    </row>
    <row r="67" spans="1:8" x14ac:dyDescent="0.2">
      <c r="A67" s="3"/>
      <c r="B67" s="5" t="s">
        <v>81</v>
      </c>
      <c r="C67" s="2">
        <v>0</v>
      </c>
      <c r="D67" s="2">
        <v>99996209.640000001</v>
      </c>
      <c r="E67" s="2">
        <f t="shared" si="1"/>
        <v>99996209.640000001</v>
      </c>
      <c r="F67" s="2">
        <v>99996209.640000001</v>
      </c>
      <c r="G67" s="2">
        <v>99996209.640000001</v>
      </c>
      <c r="H67" s="2">
        <f t="shared" si="2"/>
        <v>0</v>
      </c>
    </row>
    <row r="68" spans="1:8" x14ac:dyDescent="0.2">
      <c r="A68" s="3"/>
      <c r="B68" s="19" t="s">
        <v>68</v>
      </c>
      <c r="C68" s="20">
        <v>0</v>
      </c>
      <c r="D68" s="20">
        <v>0</v>
      </c>
      <c r="E68" s="20">
        <f t="shared" si="1"/>
        <v>0</v>
      </c>
      <c r="F68" s="20">
        <v>0</v>
      </c>
      <c r="G68" s="20">
        <v>0</v>
      </c>
      <c r="H68" s="20">
        <f t="shared" si="2"/>
        <v>0</v>
      </c>
    </row>
    <row r="69" spans="1:8" ht="25.5" x14ac:dyDescent="0.2">
      <c r="A69" s="3"/>
      <c r="B69" s="5" t="s">
        <v>83</v>
      </c>
      <c r="C69" s="2">
        <v>0</v>
      </c>
      <c r="D69" s="2">
        <v>60561372.82</v>
      </c>
      <c r="E69" s="2">
        <f t="shared" si="1"/>
        <v>60561372.82</v>
      </c>
      <c r="F69" s="2">
        <v>0</v>
      </c>
      <c r="G69" s="2">
        <v>0</v>
      </c>
      <c r="H69" s="2">
        <f t="shared" si="2"/>
        <v>60561372.82</v>
      </c>
    </row>
    <row r="70" spans="1:8" x14ac:dyDescent="0.2">
      <c r="A70" s="3"/>
      <c r="B70" s="4" t="s">
        <v>69</v>
      </c>
      <c r="C70" s="23">
        <f>SUM(C71:C73)</f>
        <v>0</v>
      </c>
      <c r="D70" s="23">
        <f t="shared" ref="D70:H70" si="9">SUM(D71:D73)</f>
        <v>0</v>
      </c>
      <c r="E70" s="23">
        <f t="shared" si="9"/>
        <v>0</v>
      </c>
      <c r="F70" s="23">
        <f t="shared" si="9"/>
        <v>0</v>
      </c>
      <c r="G70" s="23">
        <f t="shared" si="9"/>
        <v>0</v>
      </c>
      <c r="H70" s="23">
        <f t="shared" si="9"/>
        <v>0</v>
      </c>
    </row>
    <row r="71" spans="1:8" x14ac:dyDescent="0.2">
      <c r="A71" s="3"/>
      <c r="B71" s="5" t="s">
        <v>70</v>
      </c>
      <c r="C71" s="2">
        <v>0</v>
      </c>
      <c r="D71" s="2">
        <v>0</v>
      </c>
      <c r="E71" s="2">
        <f t="shared" si="1"/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3"/>
      <c r="B72" s="5" t="s">
        <v>71</v>
      </c>
      <c r="C72" s="2">
        <v>0</v>
      </c>
      <c r="D72" s="2">
        <v>0</v>
      </c>
      <c r="E72" s="2">
        <f t="shared" si="1"/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3"/>
      <c r="B73" s="5" t="s">
        <v>72</v>
      </c>
      <c r="C73" s="2">
        <v>0</v>
      </c>
      <c r="D73" s="2">
        <v>0</v>
      </c>
      <c r="E73" s="2">
        <f t="shared" si="1"/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s="3"/>
      <c r="B74" s="4" t="s">
        <v>73</v>
      </c>
      <c r="C74" s="23">
        <f>SUM(C75:C81)</f>
        <v>0</v>
      </c>
      <c r="D74" s="23">
        <f t="shared" ref="D74:H74" si="10">SUM(D75:D81)</f>
        <v>0</v>
      </c>
      <c r="E74" s="23">
        <f t="shared" si="10"/>
        <v>0</v>
      </c>
      <c r="F74" s="23">
        <f t="shared" si="10"/>
        <v>0</v>
      </c>
      <c r="G74" s="23">
        <f t="shared" si="10"/>
        <v>0</v>
      </c>
      <c r="H74" s="23">
        <f t="shared" si="10"/>
        <v>0</v>
      </c>
    </row>
    <row r="75" spans="1:8" x14ac:dyDescent="0.2">
      <c r="A75" s="3"/>
      <c r="B75" s="5" t="s">
        <v>74</v>
      </c>
      <c r="C75" s="2">
        <v>0</v>
      </c>
      <c r="D75" s="2">
        <v>0</v>
      </c>
      <c r="E75" s="2">
        <f t="shared" si="1"/>
        <v>0</v>
      </c>
      <c r="F75" s="2">
        <v>0</v>
      </c>
      <c r="G75" s="2">
        <v>0</v>
      </c>
      <c r="H75" s="2">
        <f t="shared" si="2"/>
        <v>0</v>
      </c>
    </row>
    <row r="76" spans="1:8" x14ac:dyDescent="0.2">
      <c r="A76" s="3"/>
      <c r="B76" s="5" t="s">
        <v>75</v>
      </c>
      <c r="C76" s="2">
        <v>0</v>
      </c>
      <c r="D76" s="2">
        <v>0</v>
      </c>
      <c r="E76" s="2">
        <f t="shared" ref="E76:E81" si="11">C76+D76</f>
        <v>0</v>
      </c>
      <c r="F76" s="2">
        <v>0</v>
      </c>
      <c r="G76" s="2">
        <v>0</v>
      </c>
      <c r="H76" s="2">
        <f t="shared" ref="H76:H81" si="12">E76-F76</f>
        <v>0</v>
      </c>
    </row>
    <row r="77" spans="1:8" x14ac:dyDescent="0.2">
      <c r="A77" s="3"/>
      <c r="B77" s="5" t="s">
        <v>76</v>
      </c>
      <c r="C77" s="2">
        <v>0</v>
      </c>
      <c r="D77" s="2">
        <v>0</v>
      </c>
      <c r="E77" s="2">
        <f t="shared" si="11"/>
        <v>0</v>
      </c>
      <c r="F77" s="2">
        <v>0</v>
      </c>
      <c r="G77" s="2">
        <v>0</v>
      </c>
      <c r="H77" s="2">
        <f t="shared" si="12"/>
        <v>0</v>
      </c>
    </row>
    <row r="78" spans="1:8" x14ac:dyDescent="0.2">
      <c r="A78" s="3"/>
      <c r="B78" s="5" t="s">
        <v>77</v>
      </c>
      <c r="C78" s="2">
        <v>0</v>
      </c>
      <c r="D78" s="2">
        <v>0</v>
      </c>
      <c r="E78" s="2">
        <f t="shared" si="11"/>
        <v>0</v>
      </c>
      <c r="F78" s="2">
        <v>0</v>
      </c>
      <c r="G78" s="2">
        <v>0</v>
      </c>
      <c r="H78" s="2">
        <f t="shared" si="12"/>
        <v>0</v>
      </c>
    </row>
    <row r="79" spans="1:8" x14ac:dyDescent="0.2">
      <c r="A79" s="3"/>
      <c r="B79" s="5" t="s">
        <v>78</v>
      </c>
      <c r="C79" s="2">
        <v>0</v>
      </c>
      <c r="D79" s="2">
        <v>0</v>
      </c>
      <c r="E79" s="2">
        <f t="shared" si="11"/>
        <v>0</v>
      </c>
      <c r="F79" s="2">
        <v>0</v>
      </c>
      <c r="G79" s="2">
        <v>0</v>
      </c>
      <c r="H79" s="2">
        <f t="shared" si="12"/>
        <v>0</v>
      </c>
    </row>
    <row r="80" spans="1:8" x14ac:dyDescent="0.2">
      <c r="A80" s="3"/>
      <c r="B80" s="5" t="s">
        <v>79</v>
      </c>
      <c r="C80" s="2">
        <v>0</v>
      </c>
      <c r="D80" s="2">
        <v>0</v>
      </c>
      <c r="E80" s="2">
        <f t="shared" si="11"/>
        <v>0</v>
      </c>
      <c r="F80" s="2">
        <v>0</v>
      </c>
      <c r="G80" s="2">
        <v>0</v>
      </c>
      <c r="H80" s="2">
        <f t="shared" si="12"/>
        <v>0</v>
      </c>
    </row>
    <row r="81" spans="1:8" x14ac:dyDescent="0.2">
      <c r="A81" s="3"/>
      <c r="B81" s="5" t="s">
        <v>82</v>
      </c>
      <c r="C81" s="2">
        <v>0</v>
      </c>
      <c r="D81" s="2">
        <v>0</v>
      </c>
      <c r="E81" s="2">
        <f t="shared" si="11"/>
        <v>0</v>
      </c>
      <c r="F81" s="2">
        <v>0</v>
      </c>
      <c r="G81" s="2">
        <v>0</v>
      </c>
      <c r="H81" s="2">
        <f t="shared" si="12"/>
        <v>0</v>
      </c>
    </row>
    <row r="82" spans="1:8" x14ac:dyDescent="0.2">
      <c r="A82" s="18"/>
      <c r="B82" s="19"/>
      <c r="C82" s="20"/>
      <c r="D82" s="20"/>
      <c r="E82" s="20"/>
      <c r="F82" s="20"/>
      <c r="G82" s="20"/>
      <c r="H82" s="20"/>
    </row>
    <row r="83" spans="1:8" x14ac:dyDescent="0.2">
      <c r="A83" s="16"/>
      <c r="B83" s="17" t="s">
        <v>80</v>
      </c>
      <c r="C83" s="24">
        <f t="shared" ref="C83:H83" si="13">C10+C18+C28+C38+C48+C58+C62+C70+C74</f>
        <v>1025633722.9700001</v>
      </c>
      <c r="D83" s="24">
        <f t="shared" si="13"/>
        <v>194479632.50999999</v>
      </c>
      <c r="E83" s="24">
        <f t="shared" si="13"/>
        <v>1220113355.4799998</v>
      </c>
      <c r="F83" s="24">
        <f t="shared" si="13"/>
        <v>1155246261.45</v>
      </c>
      <c r="G83" s="24">
        <f t="shared" si="13"/>
        <v>1149389604.0599999</v>
      </c>
      <c r="H83" s="24">
        <f t="shared" si="13"/>
        <v>64867094.030000001</v>
      </c>
    </row>
    <row r="84" spans="1:8" x14ac:dyDescent="0.2">
      <c r="A84" s="13"/>
      <c r="B84" s="14"/>
      <c r="C84" s="15"/>
      <c r="D84" s="15"/>
      <c r="E84" s="15"/>
      <c r="F84" s="15"/>
      <c r="G84" s="15"/>
      <c r="H84" s="15"/>
    </row>
    <row r="85" spans="1:8" x14ac:dyDescent="0.2">
      <c r="A85" s="13"/>
      <c r="B85" s="14"/>
      <c r="C85" s="15"/>
      <c r="D85" s="15"/>
      <c r="E85" s="15"/>
      <c r="F85" s="15"/>
      <c r="G85" s="15"/>
      <c r="H85" s="15"/>
    </row>
    <row r="86" spans="1:8" x14ac:dyDescent="0.2">
      <c r="A86" s="13"/>
      <c r="B86" s="14"/>
      <c r="C86" s="15"/>
      <c r="D86" s="15"/>
      <c r="E86" s="15"/>
      <c r="F86" s="15"/>
      <c r="G86" s="15"/>
      <c r="H86" s="15"/>
    </row>
    <row r="103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3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2025-01-23T22:24:49Z</cp:lastPrinted>
  <dcterms:created xsi:type="dcterms:W3CDTF">2015-02-12T14:40:06Z</dcterms:created>
  <dcterms:modified xsi:type="dcterms:W3CDTF">2025-01-31T20:33:51Z</dcterms:modified>
</cp:coreProperties>
</file>