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ART.46.FRACC.II\"/>
    </mc:Choice>
  </mc:AlternateContent>
  <bookViews>
    <workbookView xWindow="0" yWindow="0" windowWidth="20490" windowHeight="7755"/>
  </bookViews>
  <sheets>
    <sheet name="FLUJO" sheetId="1" r:id="rId1"/>
    <sheet name="POSTURA.FISCAL" sheetId="2" r:id="rId2"/>
  </sheets>
  <calcPr calcId="152511"/>
</workbook>
</file>

<file path=xl/calcChain.xml><?xml version="1.0" encoding="utf-8"?>
<calcChain xmlns="http://schemas.openxmlformats.org/spreadsheetml/2006/main">
  <c r="D29" i="1" l="1"/>
  <c r="C29" i="1"/>
  <c r="B29" i="1"/>
  <c r="D19" i="1"/>
  <c r="C19" i="1"/>
  <c r="B19" i="1"/>
  <c r="D8" i="1"/>
  <c r="C8" i="1"/>
  <c r="B8" i="1"/>
  <c r="C13" i="2"/>
  <c r="C16" i="2" l="1"/>
  <c r="C18" i="2" s="1"/>
  <c r="C10" i="2"/>
  <c r="D7" i="2"/>
  <c r="C7" i="2"/>
  <c r="E23" i="2" l="1"/>
  <c r="D23" i="2"/>
  <c r="C23" i="2"/>
  <c r="E10" i="2"/>
  <c r="D10" i="2"/>
  <c r="E7" i="2"/>
  <c r="E13" i="2" l="1"/>
  <c r="E16" i="2" s="1"/>
  <c r="E18" i="2" s="1"/>
  <c r="D13" i="2"/>
  <c r="D16" i="2" s="1"/>
  <c r="D18" i="2" s="1"/>
</calcChain>
</file>

<file path=xl/sharedStrings.xml><?xml version="1.0" encoding="utf-8"?>
<sst xmlns="http://schemas.openxmlformats.org/spreadsheetml/2006/main" count="57" uniqueCount="45">
  <si>
    <t>PRODUCTOS</t>
  </si>
  <si>
    <t>TRANSFERENCIAS, ASIGNACIONES, SUBSIDIOS Y SUBVENCIONES, Y PENSIONES Y JUBILACIONES</t>
  </si>
  <si>
    <t>SERVICIOS PERSONALES</t>
  </si>
  <si>
    <t>SERVICIOS GENERALES</t>
  </si>
  <si>
    <t>Indicadores de Postura Fiscal</t>
  </si>
  <si>
    <t>Concepto</t>
  </si>
  <si>
    <t>Estimado</t>
  </si>
  <si>
    <t>Devengado</t>
  </si>
  <si>
    <t>Pagado</t>
  </si>
  <si>
    <t>I. Ingresos Presupuestarios (I=1+2)</t>
  </si>
  <si>
    <t>1. Ingresos del Gobierno de la Entidad Federativa</t>
  </si>
  <si>
    <t>2. Ingresos del Sector Paraestatal</t>
  </si>
  <si>
    <t>II. Egresos Presupuestarios (II=3+4)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</si>
  <si>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</si>
  <si>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</si>
  <si>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</si>
  <si>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</si>
  <si>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</si>
  <si>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A. Financiamiento</t>
  </si>
  <si>
    <t>B.  Amortización de la deuda</t>
  </si>
  <si>
    <t>C. Endeudamiento ó desendeudamiento (C = A - B)</t>
  </si>
  <si>
    <t>PODER JUDICIAL DEL ESTADO DE TAMAULIPAS</t>
  </si>
  <si>
    <t>V. Balance Primario ( Superávit o Déficit) (V= III + IV)</t>
  </si>
  <si>
    <t>Del 01/ene./2024 al 31/mar./2024</t>
  </si>
  <si>
    <t>Flujo de Fondos</t>
  </si>
  <si>
    <t>Estimado /
 Aprobado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</si>
  <si>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</si>
  <si>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</si>
  <si>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</si>
  <si>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</si>
  <si>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</si>
  <si>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</si>
  <si>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</si>
  <si>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</si>
  <si>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</si>
  <si>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INGRESOS DERIVADOS DE FINANCIAMIENTOS</t>
  </si>
  <si>
    <t>Capítulos de Gasto</t>
  </si>
  <si>
    <t>MATERIALES Y SUMINISTRO</t>
  </si>
  <si>
    <t>TRANSFERENCIAS, ASIGNACIONES, SUBSIDIOS Y OTROS SERVICIOS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</si>
  <si>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</si>
  <si>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</si>
  <si>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</si>
  <si>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</si>
  <si>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</si>
  <si>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Total de las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</si>
</sst>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14" x14ac:knownFonts="1">
    <font>
      <sz val="8"/>
      <color rgb="FF000000"/>
      <name val="Tahoma"/>
    </font>
    <font>
      <b/>
      <sz val="12"/>
      <color rgb="FF000000"/>
      <name val="Arial"/>
    </font>
    <font>
      <sz val="7"/>
      <color rgb="FF000000"/>
      <name val="Arial"/>
    </font>
    <font>
      <sz val="8"/>
      <color rgb="FF000000"/>
      <name val="Tahoma"/>
    </font>
    <font>
      <b/>
      <sz val="8"/>
      <color rgb="FF000000"/>
      <name val="Tahoma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.25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b/>
      <sz val="8.25"/>
      <color rgb="FF000000"/>
      <name val="Arial"/>
    </font>
    <font>
      <b/>
      <sz val="8"/>
      <color rgb="FF000000"/>
      <name val="Arial"/>
    </font>
    <font>
      <b/>
      <sz val="9"/>
      <color rgb="FF000000"/>
      <name val="Arial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3" fillId="0" borderId="1"/>
    <xf numFmtId="0" fontId="3" fillId="0" borderId="1"/>
  </cellStyleXfs>
  <cellXfs count="38"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7" fontId="2" fillId="0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7" fontId="7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left" vertical="top" wrapText="1"/>
    </xf>
    <xf numFmtId="7" fontId="9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top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7" fontId="7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left" wrapText="1"/>
    </xf>
    <xf numFmtId="7" fontId="8" fillId="0" borderId="1" xfId="0" applyNumberFormat="1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left" wrapText="1"/>
    </xf>
    <xf numFmtId="7" fontId="9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7" fontId="11" fillId="0" borderId="1" xfId="0" applyNumberFormat="1" applyFont="1" applyFill="1" applyBorder="1" applyAlignment="1">
      <alignment horizontal="right" vertical="top" wrapText="1"/>
    </xf>
    <xf numFmtId="7" fontId="10" fillId="0" borderId="1" xfId="0" applyNumberFormat="1" applyFont="1" applyFill="1" applyBorder="1" applyAlignment="1">
      <alignment vertical="top" wrapText="1"/>
    </xf>
    <xf numFmtId="7" fontId="2" fillId="0" borderId="1" xfId="0" applyNumberFormat="1" applyFont="1" applyFill="1" applyBorder="1" applyAlignment="1">
      <alignment vertical="top" wrapText="1"/>
    </xf>
    <xf numFmtId="7" fontId="11" fillId="0" borderId="1" xfId="0" applyNumberFormat="1" applyFont="1" applyFill="1" applyBorder="1" applyAlignment="1">
      <alignment vertical="top" wrapText="1"/>
    </xf>
    <xf numFmtId="0" fontId="12" fillId="0" borderId="2" xfId="0" applyFont="1" applyFill="1" applyBorder="1" applyAlignment="1">
      <alignment horizontal="center" vertical="center" wrapText="1"/>
    </xf>
    <xf numFmtId="7" fontId="11" fillId="0" borderId="3" xfId="0" applyNumberFormat="1" applyFont="1" applyFill="1" applyBorder="1" applyAlignment="1">
      <alignment horizontal="right" vertical="center" wrapText="1"/>
    </xf>
    <xf numFmtId="7" fontId="13" fillId="0" borderId="3" xfId="0" applyNumberFormat="1" applyFont="1" applyFill="1" applyBorder="1" applyAlignment="1">
      <alignment horizontal="right" vertical="center" wrapText="1"/>
    </xf>
    <xf numFmtId="7" fontId="11" fillId="0" borderId="2" xfId="0" applyNumberFormat="1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vertical="center" wrapText="1"/>
    </xf>
    <xf numFmtId="7" fontId="13" fillId="0" borderId="3" xfId="0" applyNumberFormat="1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153866</xdr:rowOff>
    </xdr:from>
    <xdr:to>
      <xdr:col>0</xdr:col>
      <xdr:colOff>1543050</xdr:colOff>
      <xdr:row>2</xdr:row>
      <xdr:rowOff>189035</xdr:rowOff>
    </xdr:to>
    <xdr:pic>
      <xdr:nvPicPr>
        <xdr:cNvPr id="5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3866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3</xdr:col>
      <xdr:colOff>7327</xdr:colOff>
      <xdr:row>0</xdr:row>
      <xdr:rowOff>21981</xdr:rowOff>
    </xdr:from>
    <xdr:to>
      <xdr:col>3</xdr:col>
      <xdr:colOff>989134</xdr:colOff>
      <xdr:row>3</xdr:row>
      <xdr:rowOff>87294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5596" y="21981"/>
          <a:ext cx="981807" cy="907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176893</xdr:rowOff>
    </xdr:from>
    <xdr:to>
      <xdr:col>1</xdr:col>
      <xdr:colOff>977646</xdr:colOff>
      <xdr:row>2</xdr:row>
      <xdr:rowOff>149680</xdr:rowOff>
    </xdr:to>
    <xdr:pic>
      <xdr:nvPicPr>
        <xdr:cNvPr id="4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76893"/>
          <a:ext cx="1365450" cy="523876"/>
        </a:xfrm>
        <a:prstGeom prst="rect">
          <a:avLst/>
        </a:prstGeom>
      </xdr:spPr>
    </xdr:pic>
    <xdr:clientData/>
  </xdr:twoCellAnchor>
  <xdr:twoCellAnchor editAs="oneCell">
    <xdr:from>
      <xdr:col>4</xdr:col>
      <xdr:colOff>6804</xdr:colOff>
      <xdr:row>0</xdr:row>
      <xdr:rowOff>40820</xdr:rowOff>
    </xdr:from>
    <xdr:to>
      <xdr:col>4</xdr:col>
      <xdr:colOff>843643</xdr:colOff>
      <xdr:row>3</xdr:row>
      <xdr:rowOff>111890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0804" y="40820"/>
          <a:ext cx="836839" cy="907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="130" zoomScaleNormal="130" workbookViewId="0">
      <selection activeCell="A3" sqref="A3:D3"/>
    </sheetView>
  </sheetViews>
  <sheetFormatPr baseColWidth="10" defaultColWidth="9.33203125" defaultRowHeight="10.5" x14ac:dyDescent="0.15"/>
  <cols>
    <col min="1" max="1" width="65.6640625" style="1" customWidth="1"/>
    <col min="2" max="4" width="17.83203125" style="1" customWidth="1"/>
    <col min="5" max="16384" width="9.33203125" style="1"/>
  </cols>
  <sheetData>
    <row r="1" spans="1:4" ht="24.75" customHeight="1" x14ac:dyDescent="0.15">
      <c r="A1" s="34" t="s">
        <v>21</v>
      </c>
      <c r="B1" s="34"/>
      <c r="C1" s="34"/>
      <c r="D1" s="34"/>
    </row>
    <row r="2" spans="1:4" ht="18.75" customHeight="1" x14ac:dyDescent="0.15">
      <c r="A2" s="35" t="s">
        <v>24</v>
      </c>
      <c r="B2" s="35"/>
      <c r="C2" s="35"/>
      <c r="D2" s="35"/>
    </row>
    <row r="3" spans="1:4" ht="22.5" customHeight="1" x14ac:dyDescent="0.15">
      <c r="A3" s="36" t="s">
        <v>23</v>
      </c>
      <c r="B3" s="36"/>
      <c r="C3" s="36"/>
      <c r="D3" s="36"/>
    </row>
    <row r="4" spans="1:4" ht="10.5" customHeight="1" x14ac:dyDescent="0.15">
      <c r="A4" s="4"/>
      <c r="B4" s="4"/>
    </row>
    <row r="7" spans="1:4" ht="24" x14ac:dyDescent="0.15">
      <c r="A7" s="28" t="s">
        <v>5</v>
      </c>
      <c r="B7" s="24" t="s">
        <v>25</v>
      </c>
      <c r="C7" s="29" t="s">
        <v>7</v>
      </c>
      <c r="D7" s="29" t="s">
        <v>26</v>
      </c>
    </row>
    <row r="8" spans="1:4" ht="11.25" x14ac:dyDescent="0.15">
      <c r="A8" s="30" t="s">
        <v>27</v>
      </c>
      <c r="B8" s="25">
        <f>SUM(B9:B18)</f>
        <v>1025633722.97</v>
      </c>
      <c r="C8" s="25">
        <f t="shared" ref="C8:D8" si="0">SUM(C9:C18)</f>
        <v>263432432.34</v>
      </c>
      <c r="D8" s="25">
        <f t="shared" si="0"/>
        <v>263432432.34</v>
      </c>
    </row>
    <row r="9" spans="1:4" ht="11.25" x14ac:dyDescent="0.15">
      <c r="A9" s="31" t="s">
        <v>28</v>
      </c>
      <c r="B9" s="26">
        <v>0</v>
      </c>
      <c r="C9" s="32">
        <v>0</v>
      </c>
      <c r="D9" s="32">
        <v>0</v>
      </c>
    </row>
    <row r="10" spans="1:4" ht="11.25" x14ac:dyDescent="0.15">
      <c r="A10" s="31" t="s">
        <v>29</v>
      </c>
      <c r="B10" s="26">
        <v>0</v>
      </c>
      <c r="C10" s="32">
        <v>0</v>
      </c>
      <c r="D10" s="32">
        <v>0</v>
      </c>
    </row>
    <row r="11" spans="1:4" ht="11.25" x14ac:dyDescent="0.15">
      <c r="A11" s="31" t="s">
        <v>30</v>
      </c>
      <c r="B11" s="26">
        <v>0</v>
      </c>
      <c r="C11" s="32">
        <v>0</v>
      </c>
      <c r="D11" s="32">
        <v>0</v>
      </c>
    </row>
    <row r="12" spans="1:4" ht="11.25" x14ac:dyDescent="0.15">
      <c r="A12" s="31" t="s">
        <v>31</v>
      </c>
      <c r="B12" s="26">
        <v>0</v>
      </c>
      <c r="C12" s="32">
        <v>0</v>
      </c>
      <c r="D12" s="32">
        <v>0</v>
      </c>
    </row>
    <row r="13" spans="1:4" ht="11.25" x14ac:dyDescent="0.15">
      <c r="A13" s="31" t="s">
        <v>0</v>
      </c>
      <c r="B13" s="26">
        <v>0</v>
      </c>
      <c r="C13" s="32">
        <v>4694938.28</v>
      </c>
      <c r="D13" s="32">
        <v>4694938.28</v>
      </c>
    </row>
    <row r="14" spans="1:4" ht="11.25" x14ac:dyDescent="0.15">
      <c r="A14" s="31" t="s">
        <v>32</v>
      </c>
      <c r="B14" s="26">
        <v>0</v>
      </c>
      <c r="C14" s="32">
        <v>0</v>
      </c>
      <c r="D14" s="32">
        <v>0</v>
      </c>
    </row>
    <row r="15" spans="1:4" ht="22.5" x14ac:dyDescent="0.15">
      <c r="A15" s="31" t="s">
        <v>33</v>
      </c>
      <c r="B15" s="26">
        <v>0</v>
      </c>
      <c r="C15" s="32">
        <v>0</v>
      </c>
      <c r="D15" s="32">
        <v>0</v>
      </c>
    </row>
    <row r="16" spans="1:4" ht="22.5" x14ac:dyDescent="0.15">
      <c r="A16" s="31" t="s">
        <v>34</v>
      </c>
      <c r="B16" s="26">
        <v>0</v>
      </c>
      <c r="C16" s="32">
        <v>0</v>
      </c>
      <c r="D16" s="32">
        <v>0</v>
      </c>
    </row>
    <row r="17" spans="1:4" ht="22.5" x14ac:dyDescent="0.15">
      <c r="A17" s="31" t="s">
        <v>1</v>
      </c>
      <c r="B17" s="26">
        <v>1025633722.97</v>
      </c>
      <c r="C17" s="32">
        <v>258737494.06</v>
      </c>
      <c r="D17" s="32">
        <v>258737494.06</v>
      </c>
    </row>
    <row r="18" spans="1:4" ht="11.25" x14ac:dyDescent="0.15">
      <c r="A18" s="31" t="s">
        <v>35</v>
      </c>
      <c r="B18" s="26">
        <v>0</v>
      </c>
      <c r="C18" s="32">
        <v>0</v>
      </c>
      <c r="D18" s="32">
        <v>0</v>
      </c>
    </row>
    <row r="19" spans="1:4" ht="11.25" x14ac:dyDescent="0.15">
      <c r="A19" s="30" t="s">
        <v>36</v>
      </c>
      <c r="B19" s="25">
        <f>SUM(B20:B28)</f>
        <v>1025633722.9700001</v>
      </c>
      <c r="C19" s="25">
        <f t="shared" ref="C19:D19" si="1">SUM(C20:C28)</f>
        <v>213782024.61999997</v>
      </c>
      <c r="D19" s="25">
        <f t="shared" si="1"/>
        <v>212244308.74000001</v>
      </c>
    </row>
    <row r="20" spans="1:4" ht="11.25" x14ac:dyDescent="0.15">
      <c r="A20" s="31" t="s">
        <v>2</v>
      </c>
      <c r="B20" s="26">
        <v>828949973.84000003</v>
      </c>
      <c r="C20" s="32">
        <v>164763638.61000001</v>
      </c>
      <c r="D20" s="32">
        <v>164763638.61000001</v>
      </c>
    </row>
    <row r="21" spans="1:4" ht="11.25" x14ac:dyDescent="0.15">
      <c r="A21" s="31" t="s">
        <v>37</v>
      </c>
      <c r="B21" s="26">
        <v>52732710.579999998</v>
      </c>
      <c r="C21" s="32">
        <v>19834368.449999999</v>
      </c>
      <c r="D21" s="32">
        <v>19698677.239999998</v>
      </c>
    </row>
    <row r="22" spans="1:4" ht="11.25" x14ac:dyDescent="0.15">
      <c r="A22" s="31" t="s">
        <v>3</v>
      </c>
      <c r="B22" s="26">
        <v>109289199.47</v>
      </c>
      <c r="C22" s="32">
        <v>22301662.079999998</v>
      </c>
      <c r="D22" s="32">
        <v>20899637.41</v>
      </c>
    </row>
    <row r="23" spans="1:4" ht="11.25" x14ac:dyDescent="0.15">
      <c r="A23" s="31" t="s">
        <v>38</v>
      </c>
      <c r="B23" s="26">
        <v>34661839.079999998</v>
      </c>
      <c r="C23" s="32">
        <v>1051173</v>
      </c>
      <c r="D23" s="32">
        <v>1051173</v>
      </c>
    </row>
    <row r="24" spans="1:4" ht="11.25" x14ac:dyDescent="0.15">
      <c r="A24" s="31" t="s">
        <v>39</v>
      </c>
      <c r="B24" s="26">
        <v>0</v>
      </c>
      <c r="C24" s="32">
        <v>5831182.4800000004</v>
      </c>
      <c r="D24" s="32">
        <v>5831182.4800000004</v>
      </c>
    </row>
    <row r="25" spans="1:4" ht="11.25" x14ac:dyDescent="0.15">
      <c r="A25" s="31" t="s">
        <v>40</v>
      </c>
      <c r="B25" s="26">
        <v>0</v>
      </c>
      <c r="C25" s="32">
        <v>0</v>
      </c>
      <c r="D25" s="32">
        <v>0</v>
      </c>
    </row>
    <row r="26" spans="1:4" ht="11.25" x14ac:dyDescent="0.15">
      <c r="A26" s="31" t="s">
        <v>41</v>
      </c>
      <c r="B26" s="26">
        <v>0</v>
      </c>
      <c r="C26" s="32">
        <v>0</v>
      </c>
      <c r="D26" s="32">
        <v>0</v>
      </c>
    </row>
    <row r="27" spans="1:4" ht="11.25" x14ac:dyDescent="0.15">
      <c r="A27" s="31" t="s">
        <v>42</v>
      </c>
      <c r="B27" s="26">
        <v>0</v>
      </c>
      <c r="C27" s="32">
        <v>0</v>
      </c>
      <c r="D27" s="32">
        <v>0</v>
      </c>
    </row>
    <row r="28" spans="1:4" ht="11.25" x14ac:dyDescent="0.15">
      <c r="A28" s="31" t="s">
        <v>43</v>
      </c>
      <c r="B28" s="26">
        <v>0</v>
      </c>
      <c r="C28" s="32">
        <v>0</v>
      </c>
      <c r="D28" s="32">
        <v>0</v>
      </c>
    </row>
    <row r="29" spans="1:4" ht="11.25" customHeight="1" x14ac:dyDescent="0.15">
      <c r="A29" s="33" t="s">
        <v>44</v>
      </c>
      <c r="B29" s="27">
        <f>B8-B19</f>
        <v>0</v>
      </c>
      <c r="C29" s="27">
        <f t="shared" ref="C29:D29" si="2">C8-C19</f>
        <v>49650407.720000029</v>
      </c>
      <c r="D29" s="27">
        <f t="shared" si="2"/>
        <v>51188123.599999994</v>
      </c>
    </row>
  </sheetData>
  <mergeCells count="3">
    <mergeCell ref="A1:D1"/>
    <mergeCell ref="A2:D2"/>
    <mergeCell ref="A3:D3"/>
  </mergeCells>
  <pageMargins left="0.39" right="0.39" top="0.39" bottom="0.39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zoomScale="140" zoomScaleNormal="140" workbookViewId="0">
      <selection activeCell="H10" sqref="H10"/>
    </sheetView>
  </sheetViews>
  <sheetFormatPr baseColWidth="10" defaultColWidth="9.33203125" defaultRowHeight="10.5" x14ac:dyDescent="0.15"/>
  <cols>
    <col min="1" max="1" width="6.83203125" style="1" customWidth="1"/>
    <col min="2" max="2" width="53.83203125" style="1" customWidth="1"/>
    <col min="3" max="3" width="16" style="1" customWidth="1"/>
    <col min="4" max="5" width="16.83203125" style="1" customWidth="1"/>
    <col min="6" max="16384" width="9.33203125" style="1"/>
  </cols>
  <sheetData>
    <row r="1" spans="1:5" ht="24.75" customHeight="1" x14ac:dyDescent="0.15">
      <c r="A1" s="37" t="s">
        <v>21</v>
      </c>
      <c r="B1" s="37"/>
      <c r="C1" s="37"/>
      <c r="D1" s="37"/>
      <c r="E1" s="37"/>
    </row>
    <row r="2" spans="1:5" ht="18.75" customHeight="1" x14ac:dyDescent="0.15">
      <c r="B2" s="35" t="s">
        <v>4</v>
      </c>
      <c r="C2" s="35"/>
      <c r="D2" s="35"/>
      <c r="E2" s="35"/>
    </row>
    <row r="3" spans="1:5" ht="22.5" customHeight="1" x14ac:dyDescent="0.15">
      <c r="A3" s="36" t="s">
        <v>23</v>
      </c>
      <c r="B3" s="36"/>
      <c r="C3" s="36"/>
      <c r="D3" s="36"/>
      <c r="E3" s="36"/>
    </row>
    <row r="4" spans="1:5" ht="10.5" customHeight="1" x14ac:dyDescent="0.15">
      <c r="B4" s="9"/>
      <c r="C4" s="9"/>
    </row>
    <row r="6" spans="1:5" ht="31.5" customHeight="1" x14ac:dyDescent="0.15">
      <c r="B6" s="10" t="s">
        <v>5</v>
      </c>
      <c r="C6" s="10" t="s">
        <v>6</v>
      </c>
      <c r="D6" s="10" t="s">
        <v>7</v>
      </c>
      <c r="E6" s="10" t="s">
        <v>8</v>
      </c>
    </row>
    <row r="7" spans="1:5" s="11" customFormat="1" ht="11.25" x14ac:dyDescent="0.2">
      <c r="B7" s="12" t="s">
        <v>9</v>
      </c>
      <c r="C7" s="13">
        <f>SUM(C8:C9)</f>
        <v>1025633722.97</v>
      </c>
      <c r="D7" s="13">
        <f>SUM(D8:D9)</f>
        <v>263432432.34</v>
      </c>
      <c r="E7" s="13">
        <f t="shared" ref="E7" si="0">SUM(E8:E9)</f>
        <v>263432432.34</v>
      </c>
    </row>
    <row r="8" spans="1:5" s="11" customFormat="1" x14ac:dyDescent="0.15">
      <c r="B8" s="14" t="s">
        <v>10</v>
      </c>
      <c r="C8" s="15">
        <v>1025633722.97</v>
      </c>
      <c r="D8" s="22">
        <v>263432432.34</v>
      </c>
      <c r="E8" s="3">
        <v>263432432.34</v>
      </c>
    </row>
    <row r="9" spans="1:5" s="11" customFormat="1" x14ac:dyDescent="0.15">
      <c r="B9" s="14" t="s">
        <v>11</v>
      </c>
      <c r="C9" s="15">
        <v>0</v>
      </c>
      <c r="D9" s="22">
        <v>0</v>
      </c>
      <c r="E9" s="3">
        <v>0</v>
      </c>
    </row>
    <row r="10" spans="1:5" s="11" customFormat="1" ht="11.25" x14ac:dyDescent="0.2">
      <c r="B10" s="12" t="s">
        <v>12</v>
      </c>
      <c r="C10" s="13">
        <f>SUM(C11:C12)</f>
        <v>1025633722.97</v>
      </c>
      <c r="D10" s="13">
        <f t="shared" ref="D10:E10" si="1">SUM(D11:D12)</f>
        <v>213782024.62</v>
      </c>
      <c r="E10" s="13">
        <f t="shared" si="1"/>
        <v>212244308.74000001</v>
      </c>
    </row>
    <row r="11" spans="1:5" s="11" customFormat="1" x14ac:dyDescent="0.15">
      <c r="B11" s="14" t="s">
        <v>13</v>
      </c>
      <c r="C11" s="15">
        <v>1025633722.97</v>
      </c>
      <c r="D11" s="22">
        <v>213782024.62</v>
      </c>
      <c r="E11" s="3">
        <v>212244308.74000001</v>
      </c>
    </row>
    <row r="12" spans="1:5" s="11" customFormat="1" x14ac:dyDescent="0.15">
      <c r="B12" s="14" t="s">
        <v>14</v>
      </c>
      <c r="C12" s="15">
        <v>0</v>
      </c>
      <c r="D12" s="22">
        <v>0</v>
      </c>
      <c r="E12" s="3">
        <v>0</v>
      </c>
    </row>
    <row r="13" spans="1:5" s="11" customFormat="1" ht="11.25" x14ac:dyDescent="0.2">
      <c r="B13" s="12" t="s">
        <v>15</v>
      </c>
      <c r="C13" s="13">
        <f>C7-C10</f>
        <v>0</v>
      </c>
      <c r="D13" s="13">
        <f t="shared" ref="D13:E13" si="2">D7-D10</f>
        <v>49650407.719999999</v>
      </c>
      <c r="E13" s="13">
        <f t="shared" si="2"/>
        <v>51188123.599999994</v>
      </c>
    </row>
    <row r="14" spans="1:5" ht="14.25" customHeight="1" x14ac:dyDescent="0.15">
      <c r="B14" s="5"/>
      <c r="C14" s="6"/>
      <c r="D14" s="6"/>
      <c r="E14" s="6"/>
    </row>
    <row r="15" spans="1:5" ht="31.5" customHeight="1" x14ac:dyDescent="0.15">
      <c r="B15" s="10" t="s">
        <v>5</v>
      </c>
      <c r="C15" s="10" t="s">
        <v>6</v>
      </c>
      <c r="D15" s="10" t="s">
        <v>7</v>
      </c>
      <c r="E15" s="10" t="s">
        <v>8</v>
      </c>
    </row>
    <row r="16" spans="1:5" s="11" customFormat="1" ht="11.25" x14ac:dyDescent="0.2">
      <c r="B16" s="16" t="s">
        <v>16</v>
      </c>
      <c r="C16" s="17">
        <f>C13</f>
        <v>0</v>
      </c>
      <c r="D16" s="17">
        <f t="shared" ref="D16:E16" si="3">D13</f>
        <v>49650407.719999999</v>
      </c>
      <c r="E16" s="17">
        <f t="shared" si="3"/>
        <v>51188123.599999994</v>
      </c>
    </row>
    <row r="17" spans="2:5" s="11" customFormat="1" ht="11.25" x14ac:dyDescent="0.2">
      <c r="B17" s="16" t="s">
        <v>17</v>
      </c>
      <c r="C17" s="17">
        <v>0</v>
      </c>
      <c r="D17" s="23">
        <v>0</v>
      </c>
      <c r="E17" s="20">
        <v>0</v>
      </c>
    </row>
    <row r="18" spans="2:5" s="11" customFormat="1" ht="11.25" x14ac:dyDescent="0.2">
      <c r="B18" s="16" t="s">
        <v>22</v>
      </c>
      <c r="C18" s="17">
        <f>C16+C17</f>
        <v>0</v>
      </c>
      <c r="D18" s="17">
        <f>D16+D17</f>
        <v>49650407.719999999</v>
      </c>
      <c r="E18" s="17">
        <f t="shared" ref="E18" si="4">E16+E17</f>
        <v>51188123.599999994</v>
      </c>
    </row>
    <row r="19" spans="2:5" ht="11.25" x14ac:dyDescent="0.15">
      <c r="B19" s="7"/>
      <c r="C19" s="8"/>
      <c r="D19" s="8"/>
      <c r="E19" s="8"/>
    </row>
    <row r="20" spans="2:5" ht="31.5" customHeight="1" x14ac:dyDescent="0.15">
      <c r="B20" s="10" t="s">
        <v>5</v>
      </c>
      <c r="C20" s="10" t="s">
        <v>6</v>
      </c>
      <c r="D20" s="10" t="s">
        <v>7</v>
      </c>
      <c r="E20" s="10" t="s">
        <v>8</v>
      </c>
    </row>
    <row r="21" spans="2:5" s="11" customFormat="1" ht="11.25" x14ac:dyDescent="0.2">
      <c r="B21" s="16" t="s">
        <v>18</v>
      </c>
      <c r="C21" s="17">
        <v>0</v>
      </c>
      <c r="D21" s="17">
        <v>0</v>
      </c>
      <c r="E21" s="17">
        <v>0</v>
      </c>
    </row>
    <row r="22" spans="2:5" s="11" customFormat="1" ht="11.25" x14ac:dyDescent="0.2">
      <c r="B22" s="16" t="s">
        <v>19</v>
      </c>
      <c r="C22" s="17">
        <v>0</v>
      </c>
      <c r="D22" s="17">
        <v>0</v>
      </c>
      <c r="E22" s="17">
        <v>0</v>
      </c>
    </row>
    <row r="23" spans="2:5" s="11" customFormat="1" ht="11.25" x14ac:dyDescent="0.2">
      <c r="B23" s="16" t="s">
        <v>20</v>
      </c>
      <c r="C23" s="17">
        <f>C21-C22</f>
        <v>0</v>
      </c>
      <c r="D23" s="17">
        <f t="shared" ref="D23" si="5">D21-D22</f>
        <v>0</v>
      </c>
      <c r="E23" s="17">
        <f t="shared" ref="E23" si="6">E21-E22</f>
        <v>0</v>
      </c>
    </row>
    <row r="27" spans="2:5" ht="11.25" x14ac:dyDescent="0.15">
      <c r="B27" s="18"/>
      <c r="C27" s="21"/>
    </row>
    <row r="28" spans="2:5" x14ac:dyDescent="0.15">
      <c r="B28" s="2"/>
      <c r="C28" s="22"/>
    </row>
    <row r="29" spans="2:5" x14ac:dyDescent="0.15">
      <c r="B29" s="2"/>
      <c r="C29" s="22"/>
    </row>
    <row r="30" spans="2:5" ht="11.25" x14ac:dyDescent="0.15">
      <c r="B30" s="18"/>
      <c r="C30" s="21"/>
    </row>
    <row r="31" spans="2:5" x14ac:dyDescent="0.15">
      <c r="B31" s="2"/>
      <c r="C31" s="22"/>
    </row>
    <row r="32" spans="2:5" x14ac:dyDescent="0.15">
      <c r="B32" s="2"/>
      <c r="C32" s="22"/>
    </row>
    <row r="33" spans="2:5" ht="11.25" x14ac:dyDescent="0.15">
      <c r="B33" s="18"/>
      <c r="C33" s="21"/>
    </row>
    <row r="35" spans="2:5" ht="11.25" x14ac:dyDescent="0.15">
      <c r="B35" s="19"/>
      <c r="C35" s="23"/>
      <c r="D35" s="23"/>
      <c r="E35" s="20"/>
    </row>
    <row r="36" spans="2:5" ht="11.25" x14ac:dyDescent="0.15">
      <c r="B36" s="19"/>
      <c r="C36" s="23"/>
      <c r="D36" s="23"/>
      <c r="E36" s="20"/>
    </row>
    <row r="37" spans="2:5" ht="11.25" x14ac:dyDescent="0.15">
      <c r="B37" s="19"/>
      <c r="C37" s="23"/>
      <c r="D37" s="23"/>
      <c r="E37" s="20"/>
    </row>
    <row r="39" spans="2:5" ht="11.25" x14ac:dyDescent="0.15">
      <c r="B39" s="19"/>
      <c r="C39" s="23"/>
      <c r="D39" s="23"/>
      <c r="E39" s="20"/>
    </row>
    <row r="40" spans="2:5" ht="11.25" x14ac:dyDescent="0.15">
      <c r="B40" s="19"/>
      <c r="C40" s="23"/>
      <c r="D40" s="23"/>
      <c r="E40" s="20"/>
    </row>
    <row r="41" spans="2:5" ht="11.25" x14ac:dyDescent="0.15">
      <c r="B41" s="19"/>
      <c r="C41" s="23"/>
      <c r="D41" s="23"/>
      <c r="E41" s="20"/>
    </row>
  </sheetData>
  <mergeCells count="3">
    <mergeCell ref="A1:E1"/>
    <mergeCell ref="B2:E2"/>
    <mergeCell ref="A3:E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FLUJO</vt:lpstr>
      <vt:lpstr>POSTURA.FISCAL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Flujo Operacional</dc:title>
  <dc:creator>FastReport.NET</dc:creator>
  <cp:lastModifiedBy>CP MIRNA</cp:lastModifiedBy>
  <cp:lastPrinted>2024-04-30T00:31:54Z</cp:lastPrinted>
  <dcterms:created xsi:type="dcterms:W3CDTF">2009-06-17T07:33:19Z</dcterms:created>
  <dcterms:modified xsi:type="dcterms:W3CDTF">2024-04-30T00:36:52Z</dcterms:modified>
</cp:coreProperties>
</file>