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19" i="1" l="1"/>
  <c r="C19" i="1"/>
  <c r="B19" i="1"/>
  <c r="D8" i="1"/>
  <c r="C8" i="1"/>
  <c r="B8" i="1"/>
  <c r="D29" i="1" l="1"/>
  <c r="C29" i="1"/>
  <c r="B29" i="1"/>
  <c r="C16" i="2"/>
  <c r="C18" i="2" s="1"/>
  <c r="C10" i="2"/>
  <c r="D7" i="2"/>
  <c r="C7" i="2"/>
  <c r="C13" i="2" s="1"/>
  <c r="E23" i="2" l="1"/>
  <c r="D23" i="2"/>
  <c r="C23" i="2"/>
  <c r="E10" i="2"/>
  <c r="D10" i="2"/>
  <c r="E7" i="2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<sst xmlns="http://schemas.openxmlformats.org/spreadsheetml/2006/main" count="57" uniqueCount="45">
  <si>
    <t>PRODUCTOS</t>
  </si>
  <si>
    <t>TRANSFERENCIAS, ASIGNACIONES, SUBSIDIOS Y SUBVENCIONES, Y PENSIONES Y JUBILACIONES</t>
  </si>
  <si>
    <t>SERVICIOS PERSONALES</t>
  </si>
  <si>
    <t>SERVICIOS GENERALES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</si>
  <si>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</si>
  <si>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</si>
  <si>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</si>
  <si>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</si>
  <si>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</si>
  <si>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</si>
  <si>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</si>
  <si>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</si>
  <si>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</si>
  <si>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</si>
  <si>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</si>
  <si>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</si>
  <si>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</si>
  <si>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</si>
  <si>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</si>
  <si>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</si>
  <si>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</si>
  <si>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</si>
  <si>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V. Balance Primario ( Superávit o Déficit) (V= III + IV)</t>
  </si>
  <si>
    <t>Flujo de Fondos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</si>
  <si>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</si>
  <si>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</si>
  <si>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</si>
  <si>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</si>
  <si>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</si>
  <si>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</si>
  <si>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</si>
  <si>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</si>
  <si>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</si>
  <si>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</si>
  <si>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INGRESOS DERIVADOS DE FINANCIAMIENTOS</t>
  </si>
  <si>
    <t>Capítulos de Gasto</t>
  </si>
  <si>
    <t>MATERIALES Y SUMINISTRO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</si>
  <si>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</si>
  <si>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</si>
  <si>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</si>
  <si>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</si>
  <si>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</si>
  <si>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</si>
  <si>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</si>
  <si>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>Del 01/ene./2025 al 31/mar./2025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</si>
</sst>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7" fontId="7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7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7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7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7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7" fontId="11" fillId="0" borderId="1" xfId="0" applyNumberFormat="1" applyFont="1" applyFill="1" applyBorder="1" applyAlignment="1">
      <alignment horizontal="right" vertical="top" wrapText="1"/>
    </xf>
    <xf numFmtId="7" fontId="10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vertical="top" wrapText="1"/>
    </xf>
    <xf numFmtId="7" fontId="11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7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7" fontId="13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0</xdr:col>
      <xdr:colOff>1543050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7327</xdr:colOff>
      <xdr:row>0</xdr:row>
      <xdr:rowOff>21981</xdr:rowOff>
    </xdr:from>
    <xdr:to>
      <xdr:col>3</xdr:col>
      <xdr:colOff>989134</xdr:colOff>
      <xdr:row>3</xdr:row>
      <xdr:rowOff>87294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96" y="21981"/>
          <a:ext cx="981807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6804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40820"/>
          <a:ext cx="836839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="130" zoomScaleNormal="130" workbookViewId="0">
      <selection activeCell="A2" sqref="A2:D2"/>
    </sheetView>
  </sheetViews>
  <sheetFormatPr baseColWidth="10" defaultColWidth="9.33203125" defaultRowHeight="10.5" x14ac:dyDescent="0.15"/>
  <cols>
    <col min="1" max="1" width="65.6640625" style="1" customWidth="1"/>
    <col min="2" max="4" width="17.83203125" style="1" customWidth="1"/>
    <col min="5" max="16384" width="9.33203125" style="1"/>
  </cols>
  <sheetData>
    <row r="1" spans="1:4" ht="24.75" customHeight="1" x14ac:dyDescent="0.15">
      <c r="A1" s="34" t="s">
        <v>21</v>
      </c>
      <c r="B1" s="34"/>
      <c r="C1" s="34"/>
      <c r="D1" s="34"/>
    </row>
    <row r="2" spans="1:4" ht="18.75" customHeight="1" x14ac:dyDescent="0.15">
      <c r="A2" s="35" t="s">
        <v>23</v>
      </c>
      <c r="B2" s="35"/>
      <c r="C2" s="35"/>
      <c r="D2" s="35"/>
    </row>
    <row r="3" spans="1:4" ht="22.5" customHeight="1" x14ac:dyDescent="0.15">
      <c r="A3" s="36" t="s">
        <v>44</v>
      </c>
      <c r="B3" s="36"/>
      <c r="C3" s="36"/>
      <c r="D3" s="36"/>
    </row>
    <row r="4" spans="1:4" ht="10.5" customHeight="1" x14ac:dyDescent="0.15">
      <c r="A4" s="4"/>
      <c r="B4" s="4"/>
    </row>
    <row r="7" spans="1:4" ht="24" x14ac:dyDescent="0.15">
      <c r="A7" s="28" t="s">
        <v>5</v>
      </c>
      <c r="B7" s="24" t="s">
        <v>24</v>
      </c>
      <c r="C7" s="29" t="s">
        <v>7</v>
      </c>
      <c r="D7" s="29" t="s">
        <v>25</v>
      </c>
    </row>
    <row r="8" spans="1:4" ht="11.25" x14ac:dyDescent="0.15">
      <c r="A8" s="30" t="s">
        <v>26</v>
      </c>
      <c r="B8" s="25">
        <f>SUM(B9:B18)</f>
        <v>1097008130.22</v>
      </c>
      <c r="C8" s="25">
        <f t="shared" ref="C8:D8" si="0">SUM(C9:C18)</f>
        <v>260011842.22999999</v>
      </c>
      <c r="D8" s="25">
        <f t="shared" si="0"/>
        <v>260011842.22999999</v>
      </c>
    </row>
    <row r="9" spans="1:4" ht="11.25" x14ac:dyDescent="0.15">
      <c r="A9" s="31" t="s">
        <v>27</v>
      </c>
      <c r="B9" s="26">
        <v>0</v>
      </c>
      <c r="C9" s="32">
        <v>0</v>
      </c>
      <c r="D9" s="32">
        <v>0</v>
      </c>
    </row>
    <row r="10" spans="1:4" ht="11.25" x14ac:dyDescent="0.15">
      <c r="A10" s="31" t="s">
        <v>28</v>
      </c>
      <c r="B10" s="26">
        <v>0</v>
      </c>
      <c r="C10" s="32">
        <v>0</v>
      </c>
      <c r="D10" s="32">
        <v>0</v>
      </c>
    </row>
    <row r="11" spans="1:4" ht="11.25" x14ac:dyDescent="0.15">
      <c r="A11" s="31" t="s">
        <v>29</v>
      </c>
      <c r="B11" s="26">
        <v>0</v>
      </c>
      <c r="C11" s="32">
        <v>0</v>
      </c>
      <c r="D11" s="32">
        <v>0</v>
      </c>
    </row>
    <row r="12" spans="1:4" ht="11.25" x14ac:dyDescent="0.15">
      <c r="A12" s="31" t="s">
        <v>30</v>
      </c>
      <c r="B12" s="26">
        <v>0</v>
      </c>
      <c r="C12" s="32">
        <v>0</v>
      </c>
      <c r="D12" s="32">
        <v>0</v>
      </c>
    </row>
    <row r="13" spans="1:4" ht="11.25" x14ac:dyDescent="0.15">
      <c r="A13" s="31" t="s">
        <v>0</v>
      </c>
      <c r="B13" s="26">
        <v>0</v>
      </c>
      <c r="C13" s="32">
        <v>2069713.76</v>
      </c>
      <c r="D13" s="32">
        <v>2069713.76</v>
      </c>
    </row>
    <row r="14" spans="1:4" ht="11.25" x14ac:dyDescent="0.15">
      <c r="A14" s="31" t="s">
        <v>31</v>
      </c>
      <c r="B14" s="26">
        <v>0</v>
      </c>
      <c r="C14" s="32">
        <v>0</v>
      </c>
      <c r="D14" s="32">
        <v>0</v>
      </c>
    </row>
    <row r="15" spans="1:4" ht="22.5" x14ac:dyDescent="0.15">
      <c r="A15" s="31" t="s">
        <v>32</v>
      </c>
      <c r="B15" s="26">
        <v>0</v>
      </c>
      <c r="C15" s="32">
        <v>0</v>
      </c>
      <c r="D15" s="32">
        <v>0</v>
      </c>
    </row>
    <row r="16" spans="1:4" ht="22.5" x14ac:dyDescent="0.15">
      <c r="A16" s="31" t="s">
        <v>33</v>
      </c>
      <c r="B16" s="26">
        <v>0</v>
      </c>
      <c r="C16" s="32">
        <v>0</v>
      </c>
      <c r="D16" s="32">
        <v>0</v>
      </c>
    </row>
    <row r="17" spans="1:4" ht="22.5" x14ac:dyDescent="0.15">
      <c r="A17" s="31" t="s">
        <v>1</v>
      </c>
      <c r="B17" s="26">
        <v>1097008130.22</v>
      </c>
      <c r="C17" s="32">
        <v>257942128.47</v>
      </c>
      <c r="D17" s="32">
        <v>257942128.47</v>
      </c>
    </row>
    <row r="18" spans="1:4" ht="11.25" x14ac:dyDescent="0.15">
      <c r="A18" s="31" t="s">
        <v>34</v>
      </c>
      <c r="B18" s="26">
        <v>0</v>
      </c>
      <c r="C18" s="32">
        <v>0</v>
      </c>
      <c r="D18" s="32">
        <v>0</v>
      </c>
    </row>
    <row r="19" spans="1:4" ht="11.25" x14ac:dyDescent="0.15">
      <c r="A19" s="30" t="s">
        <v>35</v>
      </c>
      <c r="B19" s="25">
        <f>SUM(B20:B28)</f>
        <v>1097008130.2199998</v>
      </c>
      <c r="C19" s="25">
        <f t="shared" ref="C19:D19" si="1">SUM(C20:C28)</f>
        <v>228161744.46999997</v>
      </c>
      <c r="D19" s="25">
        <f t="shared" si="1"/>
        <v>226471860.93999997</v>
      </c>
    </row>
    <row r="20" spans="1:4" ht="11.25" x14ac:dyDescent="0.15">
      <c r="A20" s="31" t="s">
        <v>2</v>
      </c>
      <c r="B20" s="26">
        <v>853818473.04999995</v>
      </c>
      <c r="C20" s="32">
        <v>181846253.38999999</v>
      </c>
      <c r="D20" s="32">
        <v>181846253.38999999</v>
      </c>
    </row>
    <row r="21" spans="1:4" ht="11.25" x14ac:dyDescent="0.15">
      <c r="A21" s="31" t="s">
        <v>36</v>
      </c>
      <c r="B21" s="26">
        <v>55669922.560000002</v>
      </c>
      <c r="C21" s="32">
        <v>17423342.539999999</v>
      </c>
      <c r="D21" s="32">
        <v>17304658.219999999</v>
      </c>
    </row>
    <row r="22" spans="1:4" ht="11.25" x14ac:dyDescent="0.15">
      <c r="A22" s="31" t="s">
        <v>3</v>
      </c>
      <c r="B22" s="26">
        <v>115376607.88</v>
      </c>
      <c r="C22" s="32">
        <v>23610595.800000001</v>
      </c>
      <c r="D22" s="32">
        <v>22039396.59</v>
      </c>
    </row>
    <row r="23" spans="1:4" ht="11.25" x14ac:dyDescent="0.15">
      <c r="A23" s="31" t="s">
        <v>37</v>
      </c>
      <c r="B23" s="26">
        <v>72143126.730000004</v>
      </c>
      <c r="C23" s="32">
        <v>983087.6</v>
      </c>
      <c r="D23" s="32">
        <v>983087.6</v>
      </c>
    </row>
    <row r="24" spans="1:4" ht="11.25" x14ac:dyDescent="0.15">
      <c r="A24" s="31" t="s">
        <v>38</v>
      </c>
      <c r="B24" s="26">
        <v>0</v>
      </c>
      <c r="C24" s="32">
        <v>4298465.1399999997</v>
      </c>
      <c r="D24" s="32">
        <v>4298465.1399999997</v>
      </c>
    </row>
    <row r="25" spans="1:4" ht="11.25" x14ac:dyDescent="0.15">
      <c r="A25" s="31" t="s">
        <v>39</v>
      </c>
      <c r="B25" s="26">
        <v>0</v>
      </c>
      <c r="C25" s="32">
        <v>0</v>
      </c>
      <c r="D25" s="32">
        <v>0</v>
      </c>
    </row>
    <row r="26" spans="1:4" ht="11.25" x14ac:dyDescent="0.15">
      <c r="A26" s="31" t="s">
        <v>40</v>
      </c>
      <c r="B26" s="26">
        <v>0</v>
      </c>
      <c r="C26" s="32">
        <v>0</v>
      </c>
      <c r="D26" s="32">
        <v>0</v>
      </c>
    </row>
    <row r="27" spans="1:4" ht="11.25" x14ac:dyDescent="0.15">
      <c r="A27" s="31" t="s">
        <v>41</v>
      </c>
      <c r="B27" s="26">
        <v>0</v>
      </c>
      <c r="C27" s="32">
        <v>0</v>
      </c>
      <c r="D27" s="32">
        <v>0</v>
      </c>
    </row>
    <row r="28" spans="1:4" ht="11.25" x14ac:dyDescent="0.15">
      <c r="A28" s="31" t="s">
        <v>42</v>
      </c>
      <c r="B28" s="26">
        <v>0</v>
      </c>
      <c r="C28" s="32">
        <v>0</v>
      </c>
      <c r="D28" s="32">
        <v>0</v>
      </c>
    </row>
    <row r="29" spans="1:4" ht="11.25" customHeight="1" x14ac:dyDescent="0.15">
      <c r="A29" s="33" t="s">
        <v>43</v>
      </c>
      <c r="B29" s="27">
        <f>B8-B19</f>
        <v>0</v>
      </c>
      <c r="C29" s="27">
        <f t="shared" ref="C29:D29" si="2">C8-C19</f>
        <v>31850097.76000002</v>
      </c>
      <c r="D29" s="27">
        <f t="shared" si="2"/>
        <v>33539981.290000021</v>
      </c>
    </row>
  </sheetData>
  <mergeCells count="3">
    <mergeCell ref="A1:D1"/>
    <mergeCell ref="A2:D2"/>
    <mergeCell ref="A3:D3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140" zoomScaleNormal="140" workbookViewId="0">
      <selection activeCell="E12" sqref="E1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21</v>
      </c>
      <c r="B1" s="37"/>
      <c r="C1" s="37"/>
      <c r="D1" s="37"/>
      <c r="E1" s="37"/>
    </row>
    <row r="2" spans="1:5" ht="18.75" customHeight="1" x14ac:dyDescent="0.15">
      <c r="B2" s="35" t="s">
        <v>4</v>
      </c>
      <c r="C2" s="35"/>
      <c r="D2" s="35"/>
      <c r="E2" s="35"/>
    </row>
    <row r="3" spans="1:5" ht="22.5" customHeight="1" x14ac:dyDescent="0.15">
      <c r="A3" s="36" t="s">
        <v>44</v>
      </c>
      <c r="B3" s="36"/>
      <c r="C3" s="36"/>
      <c r="D3" s="36"/>
      <c r="E3" s="36"/>
    </row>
    <row r="4" spans="1:5" ht="10.5" customHeight="1" x14ac:dyDescent="0.15">
      <c r="B4" s="9"/>
      <c r="C4" s="9"/>
    </row>
    <row r="6" spans="1:5" ht="31.5" customHeight="1" x14ac:dyDescent="0.15">
      <c r="B6" s="10" t="s">
        <v>5</v>
      </c>
      <c r="C6" s="10" t="s">
        <v>6</v>
      </c>
      <c r="D6" s="10" t="s">
        <v>7</v>
      </c>
      <c r="E6" s="10" t="s">
        <v>8</v>
      </c>
    </row>
    <row r="7" spans="1:5" s="11" customFormat="1" ht="11.25" x14ac:dyDescent="0.2">
      <c r="B7" s="12" t="s">
        <v>9</v>
      </c>
      <c r="C7" s="13">
        <f>SUM(C8:C9)</f>
        <v>1097008130.22</v>
      </c>
      <c r="D7" s="13">
        <f>SUM(D8:D9)</f>
        <v>260011842.22999999</v>
      </c>
      <c r="E7" s="13">
        <f t="shared" ref="E7" si="0">SUM(E8:E9)</f>
        <v>260011842.22999999</v>
      </c>
    </row>
    <row r="8" spans="1:5" s="11" customFormat="1" x14ac:dyDescent="0.15">
      <c r="B8" s="14" t="s">
        <v>10</v>
      </c>
      <c r="C8" s="15">
        <v>1097008130.22</v>
      </c>
      <c r="D8" s="22">
        <v>260011842.22999999</v>
      </c>
      <c r="E8" s="3">
        <v>260011842.22999999</v>
      </c>
    </row>
    <row r="9" spans="1:5" s="11" customFormat="1" x14ac:dyDescent="0.15">
      <c r="B9" s="14" t="s">
        <v>11</v>
      </c>
      <c r="C9" s="15">
        <v>0</v>
      </c>
      <c r="D9" s="22">
        <v>0</v>
      </c>
      <c r="E9" s="3">
        <v>0</v>
      </c>
    </row>
    <row r="10" spans="1:5" s="11" customFormat="1" ht="11.25" x14ac:dyDescent="0.2">
      <c r="B10" s="12" t="s">
        <v>12</v>
      </c>
      <c r="C10" s="13">
        <f>SUM(C11:C12)</f>
        <v>1097008130.22</v>
      </c>
      <c r="D10" s="13">
        <f t="shared" ref="D10:E10" si="1">SUM(D11:D12)</f>
        <v>228161744.47</v>
      </c>
      <c r="E10" s="13">
        <f t="shared" si="1"/>
        <v>226471860.94</v>
      </c>
    </row>
    <row r="11" spans="1:5" s="11" customFormat="1" x14ac:dyDescent="0.15">
      <c r="B11" s="14" t="s">
        <v>13</v>
      </c>
      <c r="C11" s="15">
        <v>1097008130.22</v>
      </c>
      <c r="D11" s="22">
        <v>228161744.47</v>
      </c>
      <c r="E11" s="3">
        <v>226471860.94</v>
      </c>
    </row>
    <row r="12" spans="1:5" s="11" customFormat="1" x14ac:dyDescent="0.15">
      <c r="B12" s="14" t="s">
        <v>14</v>
      </c>
      <c r="C12" s="15">
        <v>0</v>
      </c>
      <c r="D12" s="22">
        <v>0</v>
      </c>
      <c r="E12" s="3">
        <v>0</v>
      </c>
    </row>
    <row r="13" spans="1:5" s="11" customFormat="1" ht="11.25" x14ac:dyDescent="0.2">
      <c r="B13" s="12" t="s">
        <v>15</v>
      </c>
      <c r="C13" s="13">
        <f>C7-C10</f>
        <v>0</v>
      </c>
      <c r="D13" s="13">
        <f t="shared" ref="D13:E13" si="2">D7-D10</f>
        <v>31850097.75999999</v>
      </c>
      <c r="E13" s="13">
        <f t="shared" si="2"/>
        <v>33539981.289999992</v>
      </c>
    </row>
    <row r="14" spans="1:5" ht="14.25" customHeight="1" x14ac:dyDescent="0.15">
      <c r="B14" s="5"/>
      <c r="C14" s="6"/>
      <c r="D14" s="6"/>
      <c r="E14" s="6"/>
    </row>
    <row r="15" spans="1:5" ht="31.5" customHeight="1" x14ac:dyDescent="0.15">
      <c r="B15" s="10" t="s">
        <v>5</v>
      </c>
      <c r="C15" s="10" t="s">
        <v>6</v>
      </c>
      <c r="D15" s="10" t="s">
        <v>7</v>
      </c>
      <c r="E15" s="10" t="s">
        <v>8</v>
      </c>
    </row>
    <row r="16" spans="1:5" s="11" customFormat="1" ht="11.25" x14ac:dyDescent="0.2">
      <c r="B16" s="16" t="s">
        <v>16</v>
      </c>
      <c r="C16" s="17">
        <f>C13</f>
        <v>0</v>
      </c>
      <c r="D16" s="17">
        <f t="shared" ref="D16:E16" si="3">D13</f>
        <v>31850097.75999999</v>
      </c>
      <c r="E16" s="17">
        <f t="shared" si="3"/>
        <v>33539981.289999992</v>
      </c>
    </row>
    <row r="17" spans="2:5" s="11" customFormat="1" ht="11.25" x14ac:dyDescent="0.2">
      <c r="B17" s="16" t="s">
        <v>17</v>
      </c>
      <c r="C17" s="17">
        <v>0</v>
      </c>
      <c r="D17" s="23">
        <v>0</v>
      </c>
      <c r="E17" s="20">
        <v>0</v>
      </c>
    </row>
    <row r="18" spans="2:5" s="11" customFormat="1" ht="11.25" x14ac:dyDescent="0.2">
      <c r="B18" s="16" t="s">
        <v>22</v>
      </c>
      <c r="C18" s="17">
        <f>C16+C17</f>
        <v>0</v>
      </c>
      <c r="D18" s="17">
        <f>D16+D17</f>
        <v>31850097.75999999</v>
      </c>
      <c r="E18" s="17">
        <f t="shared" ref="E18" si="4">E16+E17</f>
        <v>33539981.289999992</v>
      </c>
    </row>
    <row r="19" spans="2:5" ht="11.25" x14ac:dyDescent="0.15">
      <c r="B19" s="7"/>
      <c r="C19" s="8"/>
      <c r="D19" s="8"/>
      <c r="E19" s="8"/>
    </row>
    <row r="20" spans="2:5" ht="31.5" customHeight="1" x14ac:dyDescent="0.15">
      <c r="B20" s="10" t="s">
        <v>5</v>
      </c>
      <c r="C20" s="10" t="s">
        <v>6</v>
      </c>
      <c r="D20" s="10" t="s">
        <v>7</v>
      </c>
      <c r="E20" s="10" t="s">
        <v>8</v>
      </c>
    </row>
    <row r="21" spans="2:5" s="11" customFormat="1" ht="11.25" x14ac:dyDescent="0.2">
      <c r="B21" s="16" t="s">
        <v>18</v>
      </c>
      <c r="C21" s="17">
        <v>0</v>
      </c>
      <c r="D21" s="17">
        <v>0</v>
      </c>
      <c r="E21" s="17">
        <v>0</v>
      </c>
    </row>
    <row r="22" spans="2:5" s="11" customFormat="1" ht="11.25" x14ac:dyDescent="0.2">
      <c r="B22" s="16" t="s">
        <v>19</v>
      </c>
      <c r="C22" s="17">
        <v>0</v>
      </c>
      <c r="D22" s="17">
        <v>0</v>
      </c>
      <c r="E22" s="17">
        <v>0</v>
      </c>
    </row>
    <row r="23" spans="2:5" s="11" customFormat="1" ht="11.25" x14ac:dyDescent="0.2">
      <c r="B23" s="16" t="s">
        <v>20</v>
      </c>
      <c r="C23" s="17">
        <f>C21-C22</f>
        <v>0</v>
      </c>
      <c r="D23" s="17">
        <f t="shared" ref="D23" si="5">D21-D22</f>
        <v>0</v>
      </c>
      <c r="E23" s="17">
        <f t="shared" ref="E23" si="6">E21-E22</f>
        <v>0</v>
      </c>
    </row>
    <row r="27" spans="2:5" ht="11.25" x14ac:dyDescent="0.15">
      <c r="B27" s="18"/>
      <c r="C27" s="21"/>
    </row>
    <row r="28" spans="2:5" x14ac:dyDescent="0.15">
      <c r="B28" s="2"/>
      <c r="C28" s="22"/>
    </row>
    <row r="29" spans="2:5" x14ac:dyDescent="0.15">
      <c r="B29" s="2"/>
      <c r="C29" s="22"/>
    </row>
    <row r="30" spans="2:5" ht="11.25" x14ac:dyDescent="0.15">
      <c r="B30" s="18"/>
      <c r="C30" s="21"/>
    </row>
    <row r="31" spans="2:5" x14ac:dyDescent="0.15">
      <c r="B31" s="2"/>
      <c r="C31" s="22"/>
    </row>
    <row r="32" spans="2:5" x14ac:dyDescent="0.15">
      <c r="B32" s="2"/>
      <c r="C32" s="22"/>
    </row>
    <row r="33" spans="2:5" ht="11.25" x14ac:dyDescent="0.15">
      <c r="B33" s="18"/>
      <c r="C33" s="21"/>
    </row>
    <row r="35" spans="2:5" ht="11.25" x14ac:dyDescent="0.15">
      <c r="B35" s="19"/>
      <c r="C35" s="23"/>
      <c r="D35" s="23"/>
      <c r="E35" s="20"/>
    </row>
    <row r="36" spans="2:5" ht="11.25" x14ac:dyDescent="0.15">
      <c r="B36" s="19"/>
      <c r="C36" s="23"/>
      <c r="D36" s="23"/>
      <c r="E36" s="20"/>
    </row>
    <row r="37" spans="2:5" ht="11.25" x14ac:dyDescent="0.15">
      <c r="B37" s="19"/>
      <c r="C37" s="23"/>
      <c r="D37" s="23"/>
      <c r="E37" s="20"/>
    </row>
    <row r="39" spans="2:5" ht="11.25" x14ac:dyDescent="0.15">
      <c r="B39" s="19"/>
      <c r="C39" s="23"/>
      <c r="D39" s="23"/>
      <c r="E39" s="20"/>
    </row>
    <row r="40" spans="2:5" ht="11.25" x14ac:dyDescent="0.15">
      <c r="B40" s="19"/>
      <c r="C40" s="23"/>
      <c r="D40" s="23"/>
      <c r="E40" s="20"/>
    </row>
    <row r="41" spans="2:5" ht="11.25" x14ac:dyDescent="0.15">
      <c r="B41" s="19"/>
      <c r="C41" s="23"/>
      <c r="D41" s="23"/>
      <c r="E41" s="20"/>
    </row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2024-04-30T00:31:54Z</cp:lastPrinted>
  <dcterms:created xsi:type="dcterms:W3CDTF">2009-06-17T07:33:19Z</dcterms:created>
  <dcterms:modified xsi:type="dcterms:W3CDTF">2025-04-28T21:12:25Z</dcterms:modified>
</cp:coreProperties>
</file>