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21" i="1" l="1"/>
  <c r="C13" i="2" l="1"/>
  <c r="C16" i="2" s="1"/>
  <c r="C18" i="2" s="1"/>
  <c r="C10" i="2"/>
  <c r="D7" i="2"/>
  <c r="C7" i="2"/>
  <c r="D58" i="1" l="1"/>
  <c r="D11" i="1"/>
  <c r="E23" i="2" l="1"/>
  <c r="D23" i="2"/>
  <c r="C23" i="2"/>
  <c r="E10" i="2"/>
  <c r="D10" i="2"/>
  <c r="E7" i="2"/>
  <c r="D47" i="1"/>
  <c r="D59" i="1" s="1"/>
  <c r="D13" i="1"/>
  <c r="D23" i="1" s="1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<sst xmlns="http://schemas.openxmlformats.org/spreadsheetml/2006/main" count="78" uniqueCount="64">
  <si>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</si>
  <si>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</si>
  <si>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</si>
  <si>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</si>
  <si>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</si>
  <si>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</si>
  <si>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</si>
  <si>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</si>
  <si>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</si>
  <si>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</si>
  <si>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</si>
  <si>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</si>
  <si>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</si>
  <si>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</si>
  <si>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</si>
  <si>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</si>
  <si>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</si>
  <si>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</si>
  <si>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</si>
  <si>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</si>
  <si>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</si>
  <si>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</si>
  <si>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</si>
  <si>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</si>
  <si>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</si>
  <si>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</si>
  <si>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</si>
  <si>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</si>
  <si>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</si>
  <si>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</si>
  <si>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</si>
  <si>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</si>
  <si>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</si>
  <si>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</si>
  <si>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</si>
  <si>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</si>
  <si>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</si>
  <si>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</si>
  <si>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</si>
  <si>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</si>
  <si>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</si>
  <si>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</si>
  <si>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</si>
  <si>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</si>
  <si>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</si>
  <si>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</si>
  <si>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</si>
  <si>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</si>
  <si>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</si>
  <si>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</si>
  <si>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</si>
  <si>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</si>
  <si>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</si>
  <si>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</si>
  <si>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</si>
  <si>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CUENTAS POR COBRAR A CORTO PLAZO</t>
  </si>
  <si>
    <t>CONSTRUCCIONES EN PROCESO EN BIENES PROPIOS</t>
  </si>
  <si>
    <t>V. Balance Primario ( Superávit o Déficit) (V= III + IV)</t>
  </si>
  <si>
    <t>ESTIMACIONES, DEPRECIACIONES,DETERIOROS,OBSOLECENCIA Y AMORTIZACIONES</t>
  </si>
  <si>
    <t>DISPONIBILIDAD AL 1 DE ENERO DE 2023</t>
  </si>
  <si>
    <t>INTEGRACIÓN DE DISPONIBILIDAD AL 31 DE MARZO DE 2023</t>
  </si>
  <si>
    <t>Del 01/ene./2023 al 30/jun./2023</t>
  </si>
  <si>
    <t>DISPONIBILIDAD AL 30 DE JUNIO DE 2023</t>
  </si>
  <si>
    <t>ANTICIPO A PROVEEDORES POR ADQUISICION DE BIENES Y PRESTACION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</si>
</sst>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40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1</xdr:col>
      <xdr:colOff>1008185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256442</xdr:colOff>
      <xdr:row>0</xdr:row>
      <xdr:rowOff>109904</xdr:rowOff>
    </xdr:from>
    <xdr:to>
      <xdr:col>3</xdr:col>
      <xdr:colOff>1113693</xdr:colOff>
      <xdr:row>4</xdr:row>
      <xdr:rowOff>62099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1134" y="109904"/>
          <a:ext cx="857251" cy="9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13606</xdr:colOff>
      <xdr:row>0</xdr:row>
      <xdr:rowOff>27214</xdr:rowOff>
    </xdr:from>
    <xdr:to>
      <xdr:col>4</xdr:col>
      <xdr:colOff>830035</xdr:colOff>
      <xdr:row>3</xdr:row>
      <xdr:rowOff>117051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7214"/>
          <a:ext cx="816429" cy="9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2"/>
  <sheetViews>
    <sheetView topLeftCell="A22" zoomScale="130" zoomScaleNormal="130" workbookViewId="0">
      <selection activeCell="C57" sqref="C57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5" t="s">
        <v>54</v>
      </c>
      <c r="C1" s="35"/>
      <c r="D1" s="35"/>
    </row>
    <row r="2" spans="2:4" ht="18.75" customHeight="1" x14ac:dyDescent="0.15">
      <c r="B2" s="36" t="s">
        <v>1</v>
      </c>
      <c r="C2" s="36"/>
      <c r="D2" s="36"/>
    </row>
    <row r="3" spans="2:4" ht="22.5" customHeight="1" x14ac:dyDescent="0.15">
      <c r="B3" s="37" t="s">
        <v>61</v>
      </c>
      <c r="C3" s="37"/>
      <c r="D3" s="37"/>
    </row>
    <row r="4" spans="2:4" ht="10.5" customHeight="1" x14ac:dyDescent="0.15">
      <c r="B4" s="5"/>
      <c r="C4" s="5"/>
    </row>
    <row r="7" spans="2:4" x14ac:dyDescent="0.15">
      <c r="B7" s="2" t="s">
        <v>59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3652032.79</v>
      </c>
    </row>
    <row r="10" spans="2:4" ht="18" x14ac:dyDescent="0.15">
      <c r="B10" s="3" t="s">
        <v>4</v>
      </c>
      <c r="C10" s="4">
        <v>504445097.62</v>
      </c>
    </row>
    <row r="11" spans="2:4" x14ac:dyDescent="0.15">
      <c r="B11" s="2" t="s">
        <v>5</v>
      </c>
      <c r="D11" s="31">
        <f>C9+C10</f>
        <v>508097130.41000003</v>
      </c>
    </row>
    <row r="12" spans="2:4" x14ac:dyDescent="0.15">
      <c r="D12" s="31"/>
    </row>
    <row r="13" spans="2:4" x14ac:dyDescent="0.15">
      <c r="B13" s="2" t="s">
        <v>0</v>
      </c>
      <c r="D13" s="38">
        <f>SUM(D6:D11)</f>
        <v>508097130.41000003</v>
      </c>
    </row>
    <row r="14" spans="2:4" x14ac:dyDescent="0.15">
      <c r="D14" s="38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317232290.42000002</v>
      </c>
    </row>
    <row r="17" spans="2:4" x14ac:dyDescent="0.15">
      <c r="B17" s="3" t="s">
        <v>8</v>
      </c>
      <c r="C17" s="4">
        <v>30929844.75</v>
      </c>
    </row>
    <row r="18" spans="2:4" x14ac:dyDescent="0.15">
      <c r="B18" s="3" t="s">
        <v>9</v>
      </c>
      <c r="C18" s="4">
        <v>56952897.32</v>
      </c>
    </row>
    <row r="19" spans="2:4" x14ac:dyDescent="0.15">
      <c r="B19" s="3" t="s">
        <v>10</v>
      </c>
      <c r="C19" s="4">
        <v>969404</v>
      </c>
    </row>
    <row r="20" spans="2:4" ht="18" x14ac:dyDescent="0.15">
      <c r="B20" s="3" t="s">
        <v>58</v>
      </c>
      <c r="C20" s="4">
        <v>0</v>
      </c>
    </row>
    <row r="21" spans="2:4" x14ac:dyDescent="0.15">
      <c r="B21" s="2" t="s">
        <v>0</v>
      </c>
      <c r="D21" s="31">
        <f>SUM(C16:C20)</f>
        <v>406084436.49000001</v>
      </c>
    </row>
    <row r="22" spans="2:4" x14ac:dyDescent="0.15">
      <c r="D22" s="32"/>
    </row>
    <row r="23" spans="2:4" ht="11.25" thickBot="1" x14ac:dyDescent="0.2">
      <c r="B23" s="2" t="s">
        <v>62</v>
      </c>
      <c r="D23" s="33">
        <f>D13-D21</f>
        <v>102012693.92000002</v>
      </c>
    </row>
    <row r="24" spans="2:4" ht="12" thickTop="1" thickBot="1" x14ac:dyDescent="0.2">
      <c r="D24" s="33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91000</v>
      </c>
    </row>
    <row r="29" spans="2:4" x14ac:dyDescent="0.15">
      <c r="B29" s="3" t="s">
        <v>13</v>
      </c>
      <c r="C29" s="4">
        <v>436398634.86000001</v>
      </c>
    </row>
    <row r="30" spans="2:4" x14ac:dyDescent="0.15">
      <c r="B30" s="3" t="s">
        <v>55</v>
      </c>
      <c r="C30" s="26">
        <v>0</v>
      </c>
    </row>
    <row r="31" spans="2:4" x14ac:dyDescent="0.15">
      <c r="B31" s="3" t="s">
        <v>14</v>
      </c>
      <c r="C31" s="4">
        <v>561759.31999999995</v>
      </c>
    </row>
    <row r="32" spans="2:4" x14ac:dyDescent="0.15">
      <c r="B32" s="3" t="s">
        <v>15</v>
      </c>
      <c r="C32" s="4">
        <v>191.69</v>
      </c>
    </row>
    <row r="33" spans="2:4" x14ac:dyDescent="0.15">
      <c r="B33" s="30" t="s">
        <v>63</v>
      </c>
      <c r="C33" s="29">
        <v>278452.36</v>
      </c>
    </row>
    <row r="34" spans="2:4" x14ac:dyDescent="0.15">
      <c r="B34" s="3" t="s">
        <v>16</v>
      </c>
      <c r="C34" s="4">
        <v>2500</v>
      </c>
    </row>
    <row r="35" spans="2:4" x14ac:dyDescent="0.15">
      <c r="B35" s="3" t="s">
        <v>17</v>
      </c>
      <c r="C35" s="4">
        <v>12890200</v>
      </c>
    </row>
    <row r="36" spans="2:4" x14ac:dyDescent="0.15">
      <c r="B36" s="3" t="s">
        <v>18</v>
      </c>
      <c r="C36" s="4">
        <v>55755990.450000003</v>
      </c>
    </row>
    <row r="37" spans="2:4" x14ac:dyDescent="0.15">
      <c r="B37" s="3" t="s">
        <v>56</v>
      </c>
      <c r="C37" s="27">
        <v>360367315.12</v>
      </c>
    </row>
    <row r="38" spans="2:4" x14ac:dyDescent="0.15">
      <c r="B38" s="3" t="s">
        <v>19</v>
      </c>
      <c r="C38" s="4">
        <v>181119257.78999999</v>
      </c>
    </row>
    <row r="39" spans="2:4" x14ac:dyDescent="0.15">
      <c r="B39" s="3" t="s">
        <v>20</v>
      </c>
      <c r="C39" s="4">
        <v>5637941.7199999997</v>
      </c>
    </row>
    <row r="40" spans="2:4" x14ac:dyDescent="0.15">
      <c r="B40" s="3" t="s">
        <v>21</v>
      </c>
      <c r="C40" s="4">
        <v>63051.21</v>
      </c>
    </row>
    <row r="41" spans="2:4" x14ac:dyDescent="0.15">
      <c r="B41" s="3" t="s">
        <v>22</v>
      </c>
      <c r="C41" s="4">
        <v>40155457.810000002</v>
      </c>
    </row>
    <row r="42" spans="2:4" x14ac:dyDescent="0.15">
      <c r="B42" s="3" t="s">
        <v>23</v>
      </c>
      <c r="C42" s="4">
        <v>717424.32</v>
      </c>
    </row>
    <row r="43" spans="2:4" x14ac:dyDescent="0.15">
      <c r="B43" s="3" t="s">
        <v>24</v>
      </c>
      <c r="C43" s="4">
        <v>16211653.5</v>
      </c>
    </row>
    <row r="44" spans="2:4" x14ac:dyDescent="0.15">
      <c r="B44" s="3" t="s">
        <v>25</v>
      </c>
      <c r="C44" s="4">
        <v>2091871.73</v>
      </c>
    </row>
    <row r="45" spans="2:4" x14ac:dyDescent="0.15">
      <c r="B45" s="3" t="s">
        <v>26</v>
      </c>
      <c r="C45" s="4">
        <v>4541140.43</v>
      </c>
    </row>
    <row r="46" spans="2:4" x14ac:dyDescent="0.15">
      <c r="B46" s="3" t="s">
        <v>27</v>
      </c>
      <c r="C46" s="4">
        <v>217485</v>
      </c>
    </row>
    <row r="47" spans="2:4" x14ac:dyDescent="0.15">
      <c r="B47" s="2" t="s">
        <v>0</v>
      </c>
      <c r="D47" s="31">
        <f>SUM(C28:C46)</f>
        <v>1117101327.3099999</v>
      </c>
    </row>
    <row r="48" spans="2:4" x14ac:dyDescent="0.15">
      <c r="D48" s="31"/>
    </row>
    <row r="49" spans="2:4" x14ac:dyDescent="0.15">
      <c r="B49" s="2" t="s">
        <v>28</v>
      </c>
    </row>
    <row r="50" spans="2:4" x14ac:dyDescent="0.15">
      <c r="B50" s="3" t="s">
        <v>29</v>
      </c>
      <c r="C50" s="4">
        <v>14865940.630000001</v>
      </c>
    </row>
    <row r="51" spans="2:4" x14ac:dyDescent="0.15">
      <c r="B51" s="3" t="s">
        <v>30</v>
      </c>
      <c r="C51" s="4">
        <v>123970842.29000001</v>
      </c>
    </row>
    <row r="52" spans="2:4" x14ac:dyDescent="0.15">
      <c r="B52" s="3" t="s">
        <v>31</v>
      </c>
      <c r="C52" s="4">
        <v>5355938.3</v>
      </c>
    </row>
    <row r="53" spans="2:4" x14ac:dyDescent="0.15">
      <c r="B53" s="3" t="s">
        <v>32</v>
      </c>
      <c r="C53" s="4">
        <v>383365.02</v>
      </c>
    </row>
    <row r="54" spans="2:4" x14ac:dyDescent="0.15">
      <c r="B54" s="3" t="s">
        <v>33</v>
      </c>
      <c r="C54" s="4">
        <v>27529672.579999998</v>
      </c>
    </row>
    <row r="55" spans="2:4" x14ac:dyDescent="0.15">
      <c r="B55" s="3" t="s">
        <v>34</v>
      </c>
      <c r="C55" s="4">
        <v>163921109.28</v>
      </c>
    </row>
    <row r="56" spans="2:4" x14ac:dyDescent="0.15">
      <c r="B56" s="3" t="s">
        <v>35</v>
      </c>
      <c r="C56" s="4">
        <v>13170030.65</v>
      </c>
    </row>
    <row r="57" spans="2:4" x14ac:dyDescent="0.15">
      <c r="B57" s="3" t="s">
        <v>36</v>
      </c>
      <c r="C57" s="4">
        <v>665891734.63999999</v>
      </c>
    </row>
    <row r="58" spans="2:4" x14ac:dyDescent="0.15">
      <c r="D58" s="28">
        <f>SUM(C50:C57)</f>
        <v>1015088633.39</v>
      </c>
    </row>
    <row r="59" spans="2:4" ht="11.25" thickBot="1" x14ac:dyDescent="0.2">
      <c r="B59" s="2" t="s">
        <v>0</v>
      </c>
      <c r="D59" s="34">
        <f>D47-D58</f>
        <v>102012693.91999996</v>
      </c>
    </row>
    <row r="60" spans="2:4" ht="12" thickTop="1" thickBot="1" x14ac:dyDescent="0.2">
      <c r="D60" s="34"/>
    </row>
    <row r="61" spans="2:4" ht="11.25" thickTop="1" x14ac:dyDescent="0.15"/>
    <row r="62" spans="2:4" x14ac:dyDescent="0.15">
      <c r="D62" s="25"/>
    </row>
  </sheetData>
  <mergeCells count="9">
    <mergeCell ref="D21:D22"/>
    <mergeCell ref="D23:D24"/>
    <mergeCell ref="D47:D48"/>
    <mergeCell ref="D59:D60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="140" zoomScaleNormal="140" workbookViewId="0">
      <selection activeCell="B3" sqref="B3:D3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9" t="s">
        <v>54</v>
      </c>
      <c r="B1" s="39"/>
      <c r="C1" s="39"/>
      <c r="D1" s="39"/>
      <c r="E1" s="39"/>
    </row>
    <row r="2" spans="1:5" ht="18.75" customHeight="1" x14ac:dyDescent="0.15">
      <c r="B2" s="36" t="s">
        <v>37</v>
      </c>
      <c r="C2" s="36"/>
      <c r="D2" s="36"/>
    </row>
    <row r="3" spans="1:5" ht="22.5" customHeight="1" x14ac:dyDescent="0.15">
      <c r="B3" s="37" t="s">
        <v>61</v>
      </c>
      <c r="C3" s="37"/>
      <c r="D3" s="37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1025298771.47</v>
      </c>
      <c r="D7" s="14">
        <f>SUM(D8:D9)</f>
        <v>508097130.41000003</v>
      </c>
      <c r="E7" s="14">
        <f t="shared" ref="E7" si="0">SUM(E8:E9)</f>
        <v>508097130.41000003</v>
      </c>
    </row>
    <row r="8" spans="1:5" s="12" customFormat="1" x14ac:dyDescent="0.15">
      <c r="B8" s="15" t="s">
        <v>43</v>
      </c>
      <c r="C8" s="16">
        <v>1025298771.47</v>
      </c>
      <c r="D8" s="23">
        <v>508097130.41000003</v>
      </c>
      <c r="E8" s="4">
        <v>508097130.41000003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>SUM(C11:C12)</f>
        <v>1025298771.47</v>
      </c>
      <c r="D10" s="14">
        <f t="shared" ref="D10:E10" si="1">SUM(D11:D12)</f>
        <v>414245993.91000003</v>
      </c>
      <c r="E10" s="14">
        <f t="shared" si="1"/>
        <v>412541847.88</v>
      </c>
    </row>
    <row r="11" spans="1:5" s="12" customFormat="1" x14ac:dyDescent="0.15">
      <c r="B11" s="15" t="s">
        <v>46</v>
      </c>
      <c r="C11" s="16">
        <v>1025298771.47</v>
      </c>
      <c r="D11" s="23">
        <v>414245993.91000003</v>
      </c>
      <c r="E11" s="4">
        <v>412541847.88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93851136.5</v>
      </c>
      <c r="E13" s="14">
        <f t="shared" si="2"/>
        <v>95555282.530000031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93851136.5</v>
      </c>
      <c r="E16" s="18">
        <f t="shared" si="3"/>
        <v>95555282.530000031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57</v>
      </c>
      <c r="C18" s="18">
        <f>C16+C17</f>
        <v>0</v>
      </c>
      <c r="D18" s="18">
        <f>D16+D17</f>
        <v>93851136.5</v>
      </c>
      <c r="E18" s="18">
        <f t="shared" ref="E18" si="4">E16+E17</f>
        <v>95555282.530000031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51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52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53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2023-01-25T21:08:39Z</cp:lastPrinted>
  <dcterms:created xsi:type="dcterms:W3CDTF">2009-06-17T07:33:19Z</dcterms:created>
  <dcterms:modified xsi:type="dcterms:W3CDTF">2023-07-14T20:04:45Z</dcterms:modified>
</cp:coreProperties>
</file>